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dc2\RedirectedFolders\frances\Desktop\"/>
    </mc:Choice>
  </mc:AlternateContent>
  <xr:revisionPtr revIDLastSave="0" documentId="13_ncr:1_{478AAA63-1FD9-4DA1-875D-1862295E2E2B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U10 Girls 4 (1-53)" sheetId="20" r:id="rId1"/>
    <sheet name="(U11 Girls 4 (101-178)" sheetId="19" r:id="rId2"/>
    <sheet name="U9 Girls 2 (201-300)" sheetId="1" r:id="rId3"/>
    <sheet name="U13 Girls 4 (401-430)" sheetId="16" r:id="rId4"/>
    <sheet name=" U13 Girls 2 (431-436)" sheetId="4" r:id="rId5"/>
    <sheet name="U9 Boys 2(443-459) " sheetId="5" r:id="rId6"/>
    <sheet name="U13 Boys 2 (437-442)" sheetId="7" r:id="rId7"/>
    <sheet name="U11 Boys 2 (501-536)" sheetId="6" r:id="rId8"/>
    <sheet name="U9 Girls 4 (601-642) " sheetId="21" r:id="rId9"/>
    <sheet name="U10 Girls 2 (701-748)" sheetId="2" r:id="rId10"/>
    <sheet name="U11 Girls 2 (800-884)" sheetId="3" r:id="rId11"/>
    <sheet name="Group" sheetId="15" r:id="rId1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5" l="1"/>
  <c r="H20" i="15" s="1"/>
  <c r="F21" i="15"/>
  <c r="H21" i="15" s="1"/>
  <c r="F43" i="15" l="1"/>
  <c r="H43" i="15" s="1"/>
  <c r="F19" i="15"/>
  <c r="H19" i="15" s="1"/>
  <c r="F12" i="15" l="1"/>
  <c r="F13" i="15"/>
  <c r="D219" i="6" l="1"/>
  <c r="C219" i="6"/>
  <c r="G219" i="6" s="1"/>
  <c r="E217" i="6"/>
  <c r="E216" i="6"/>
  <c r="E215" i="6"/>
  <c r="E214" i="6"/>
  <c r="E213" i="6"/>
  <c r="E212" i="6"/>
  <c r="D206" i="6"/>
  <c r="C206" i="6"/>
  <c r="E204" i="6"/>
  <c r="E203" i="6"/>
  <c r="E202" i="6"/>
  <c r="E201" i="6"/>
  <c r="E200" i="6"/>
  <c r="E199" i="6"/>
  <c r="D193" i="6"/>
  <c r="C193" i="6"/>
  <c r="G193" i="6" s="1"/>
  <c r="E191" i="6"/>
  <c r="E190" i="6"/>
  <c r="E189" i="6"/>
  <c r="E188" i="6"/>
  <c r="E187" i="6"/>
  <c r="E186" i="6"/>
  <c r="D180" i="6"/>
  <c r="C180" i="6"/>
  <c r="G180" i="6" s="1"/>
  <c r="E178" i="6"/>
  <c r="E177" i="6"/>
  <c r="E176" i="6"/>
  <c r="E175" i="6"/>
  <c r="E174" i="6"/>
  <c r="E173" i="6"/>
  <c r="D167" i="6"/>
  <c r="C167" i="6"/>
  <c r="E165" i="6"/>
  <c r="E164" i="6"/>
  <c r="E163" i="6"/>
  <c r="E162" i="6"/>
  <c r="E161" i="6"/>
  <c r="E160" i="6"/>
  <c r="D154" i="6"/>
  <c r="C154" i="6"/>
  <c r="E152" i="6"/>
  <c r="E151" i="6"/>
  <c r="E150" i="6"/>
  <c r="E149" i="6"/>
  <c r="E148" i="6"/>
  <c r="E147" i="6"/>
  <c r="D141" i="6"/>
  <c r="C141" i="6"/>
  <c r="G141" i="6" s="1"/>
  <c r="E139" i="6"/>
  <c r="E138" i="6"/>
  <c r="E137" i="6"/>
  <c r="E136" i="6"/>
  <c r="E135" i="6"/>
  <c r="E134" i="6"/>
  <c r="D128" i="6"/>
  <c r="C128" i="6"/>
  <c r="E126" i="6"/>
  <c r="E125" i="6"/>
  <c r="E124" i="6"/>
  <c r="E123" i="6"/>
  <c r="E122" i="6"/>
  <c r="E121" i="6"/>
  <c r="D116" i="6"/>
  <c r="C116" i="6"/>
  <c r="E114" i="6"/>
  <c r="E113" i="6"/>
  <c r="E112" i="6"/>
  <c r="E111" i="6"/>
  <c r="E110" i="6"/>
  <c r="E109" i="6"/>
  <c r="D103" i="6"/>
  <c r="C103" i="6"/>
  <c r="G103" i="6" s="1"/>
  <c r="E101" i="6"/>
  <c r="E100" i="6"/>
  <c r="E99" i="6"/>
  <c r="E98" i="6"/>
  <c r="E97" i="6"/>
  <c r="E96" i="6"/>
  <c r="D91" i="6"/>
  <c r="C91" i="6"/>
  <c r="E89" i="6"/>
  <c r="E88" i="6"/>
  <c r="E87" i="6"/>
  <c r="E86" i="6"/>
  <c r="E85" i="6"/>
  <c r="E84" i="6"/>
  <c r="D78" i="6"/>
  <c r="C78" i="6"/>
  <c r="E76" i="6"/>
  <c r="E75" i="6"/>
  <c r="E74" i="6"/>
  <c r="E73" i="6"/>
  <c r="E72" i="6"/>
  <c r="E71" i="6"/>
  <c r="D66" i="6"/>
  <c r="C66" i="6"/>
  <c r="E64" i="6"/>
  <c r="E63" i="6"/>
  <c r="E62" i="6"/>
  <c r="E61" i="6"/>
  <c r="E60" i="6"/>
  <c r="E59" i="6"/>
  <c r="D53" i="6"/>
  <c r="C53" i="6"/>
  <c r="E51" i="6"/>
  <c r="E50" i="6"/>
  <c r="E49" i="6"/>
  <c r="E48" i="6"/>
  <c r="E47" i="6"/>
  <c r="E46" i="6"/>
  <c r="D40" i="6"/>
  <c r="C40" i="6"/>
  <c r="E38" i="6"/>
  <c r="E37" i="6"/>
  <c r="E36" i="6"/>
  <c r="E35" i="6"/>
  <c r="E34" i="6"/>
  <c r="E33" i="6"/>
  <c r="D27" i="6"/>
  <c r="C27" i="6"/>
  <c r="G27" i="6" s="1"/>
  <c r="E25" i="6"/>
  <c r="E24" i="6"/>
  <c r="E23" i="6"/>
  <c r="E22" i="6"/>
  <c r="E21" i="6"/>
  <c r="E20" i="6"/>
  <c r="D14" i="6"/>
  <c r="C14" i="6"/>
  <c r="E12" i="6"/>
  <c r="E11" i="6"/>
  <c r="E10" i="6"/>
  <c r="E9" i="6"/>
  <c r="E8" i="6"/>
  <c r="E7" i="6"/>
  <c r="D219" i="5"/>
  <c r="C219" i="5"/>
  <c r="E217" i="5"/>
  <c r="E216" i="5"/>
  <c r="E215" i="5"/>
  <c r="E214" i="5"/>
  <c r="E213" i="5"/>
  <c r="E212" i="5"/>
  <c r="D206" i="5"/>
  <c r="C206" i="5"/>
  <c r="G206" i="5" s="1"/>
  <c r="E204" i="5"/>
  <c r="E203" i="5"/>
  <c r="E202" i="5"/>
  <c r="E201" i="5"/>
  <c r="E200" i="5"/>
  <c r="E199" i="5"/>
  <c r="D193" i="5"/>
  <c r="C193" i="5"/>
  <c r="E191" i="5"/>
  <c r="E190" i="5"/>
  <c r="E189" i="5"/>
  <c r="E188" i="5"/>
  <c r="E187" i="5"/>
  <c r="E186" i="5"/>
  <c r="D180" i="5"/>
  <c r="C180" i="5"/>
  <c r="E178" i="5"/>
  <c r="E177" i="5"/>
  <c r="E176" i="5"/>
  <c r="E175" i="5"/>
  <c r="E174" i="5"/>
  <c r="E173" i="5"/>
  <c r="D167" i="5"/>
  <c r="C167" i="5"/>
  <c r="G167" i="5" s="1"/>
  <c r="E165" i="5"/>
  <c r="E164" i="5"/>
  <c r="E163" i="5"/>
  <c r="E162" i="5"/>
  <c r="E161" i="5"/>
  <c r="E160" i="5"/>
  <c r="D154" i="5"/>
  <c r="C154" i="5"/>
  <c r="E152" i="5"/>
  <c r="E151" i="5"/>
  <c r="E150" i="5"/>
  <c r="E149" i="5"/>
  <c r="E148" i="5"/>
  <c r="E147" i="5"/>
  <c r="D141" i="5"/>
  <c r="C141" i="5"/>
  <c r="E139" i="5"/>
  <c r="E138" i="5"/>
  <c r="E137" i="5"/>
  <c r="E136" i="5"/>
  <c r="E135" i="5"/>
  <c r="E134" i="5"/>
  <c r="D128" i="5"/>
  <c r="C128" i="5"/>
  <c r="G128" i="5" s="1"/>
  <c r="E126" i="5"/>
  <c r="E125" i="5"/>
  <c r="E124" i="5"/>
  <c r="E123" i="5"/>
  <c r="E122" i="5"/>
  <c r="E121" i="5"/>
  <c r="D116" i="5"/>
  <c r="C116" i="5"/>
  <c r="E114" i="5"/>
  <c r="E113" i="5"/>
  <c r="E112" i="5"/>
  <c r="E111" i="5"/>
  <c r="E110" i="5"/>
  <c r="E109" i="5"/>
  <c r="D103" i="5"/>
  <c r="C103" i="5"/>
  <c r="E101" i="5"/>
  <c r="E100" i="5"/>
  <c r="E99" i="5"/>
  <c r="E98" i="5"/>
  <c r="E97" i="5"/>
  <c r="E96" i="5"/>
  <c r="D91" i="5"/>
  <c r="C91" i="5"/>
  <c r="G91" i="5" s="1"/>
  <c r="E89" i="5"/>
  <c r="E88" i="5"/>
  <c r="E87" i="5"/>
  <c r="E86" i="5"/>
  <c r="E85" i="5"/>
  <c r="E84" i="5"/>
  <c r="D78" i="5"/>
  <c r="C78" i="5"/>
  <c r="E76" i="5"/>
  <c r="E75" i="5"/>
  <c r="E74" i="5"/>
  <c r="E73" i="5"/>
  <c r="E72" i="5"/>
  <c r="E71" i="5"/>
  <c r="D66" i="5"/>
  <c r="C66" i="5"/>
  <c r="E64" i="5"/>
  <c r="E63" i="5"/>
  <c r="E62" i="5"/>
  <c r="E61" i="5"/>
  <c r="E60" i="5"/>
  <c r="E59" i="5"/>
  <c r="D53" i="5"/>
  <c r="C53" i="5"/>
  <c r="G53" i="5" s="1"/>
  <c r="E51" i="5"/>
  <c r="E50" i="5"/>
  <c r="E49" i="5"/>
  <c r="E48" i="5"/>
  <c r="E47" i="5"/>
  <c r="E46" i="5"/>
  <c r="D40" i="5"/>
  <c r="C40" i="5"/>
  <c r="E38" i="5"/>
  <c r="E37" i="5"/>
  <c r="E36" i="5"/>
  <c r="E35" i="5"/>
  <c r="E34" i="5"/>
  <c r="E33" i="5"/>
  <c r="D27" i="5"/>
  <c r="C27" i="5"/>
  <c r="G27" i="5" s="1"/>
  <c r="E25" i="5"/>
  <c r="E24" i="5"/>
  <c r="E23" i="5"/>
  <c r="E22" i="5"/>
  <c r="E21" i="5"/>
  <c r="E20" i="5"/>
  <c r="D14" i="5"/>
  <c r="C14" i="5"/>
  <c r="G14" i="5" s="1"/>
  <c r="E12" i="5"/>
  <c r="E11" i="5"/>
  <c r="E10" i="5"/>
  <c r="H10" i="5" s="1"/>
  <c r="E9" i="5"/>
  <c r="E8" i="5"/>
  <c r="E7" i="5"/>
  <c r="I180" i="19"/>
  <c r="H180" i="19"/>
  <c r="E180" i="19"/>
  <c r="I179" i="19"/>
  <c r="H179" i="19"/>
  <c r="E179" i="19"/>
  <c r="M178" i="19"/>
  <c r="I178" i="19"/>
  <c r="H178" i="19"/>
  <c r="E178" i="19"/>
  <c r="M177" i="19"/>
  <c r="I177" i="19"/>
  <c r="H177" i="19"/>
  <c r="E177" i="19"/>
  <c r="M176" i="19"/>
  <c r="I176" i="19"/>
  <c r="H176" i="19"/>
  <c r="E176" i="19"/>
  <c r="M175" i="19"/>
  <c r="I175" i="19"/>
  <c r="H175" i="19"/>
  <c r="E175" i="19"/>
  <c r="I168" i="19"/>
  <c r="H168" i="19"/>
  <c r="E168" i="19"/>
  <c r="I167" i="19"/>
  <c r="H167" i="19"/>
  <c r="E167" i="19"/>
  <c r="M166" i="19"/>
  <c r="I166" i="19"/>
  <c r="H166" i="19"/>
  <c r="E166" i="19"/>
  <c r="M165" i="19"/>
  <c r="I165" i="19"/>
  <c r="H165" i="19"/>
  <c r="E165" i="19"/>
  <c r="M164" i="19"/>
  <c r="I164" i="19"/>
  <c r="H164" i="19"/>
  <c r="E164" i="19"/>
  <c r="M163" i="19"/>
  <c r="I163" i="19"/>
  <c r="H163" i="19"/>
  <c r="E163" i="19"/>
  <c r="I156" i="19"/>
  <c r="H156" i="19"/>
  <c r="E156" i="19"/>
  <c r="I155" i="19"/>
  <c r="H155" i="19"/>
  <c r="E155" i="19"/>
  <c r="M154" i="19"/>
  <c r="I154" i="19"/>
  <c r="H154" i="19"/>
  <c r="E154" i="19"/>
  <c r="M153" i="19"/>
  <c r="I153" i="19"/>
  <c r="H153" i="19"/>
  <c r="E153" i="19"/>
  <c r="M152" i="19"/>
  <c r="I152" i="19"/>
  <c r="H152" i="19"/>
  <c r="E152" i="19"/>
  <c r="M151" i="19"/>
  <c r="I151" i="19"/>
  <c r="H151" i="19"/>
  <c r="E151" i="19"/>
  <c r="I144" i="19"/>
  <c r="H144" i="19"/>
  <c r="E144" i="19"/>
  <c r="I143" i="19"/>
  <c r="H143" i="19"/>
  <c r="E143" i="19"/>
  <c r="M142" i="19"/>
  <c r="I142" i="19"/>
  <c r="H142" i="19"/>
  <c r="E142" i="19"/>
  <c r="M141" i="19"/>
  <c r="I141" i="19"/>
  <c r="H141" i="19"/>
  <c r="E141" i="19"/>
  <c r="M140" i="19"/>
  <c r="I140" i="19"/>
  <c r="H140" i="19"/>
  <c r="E140" i="19"/>
  <c r="M139" i="19"/>
  <c r="I139" i="19"/>
  <c r="H139" i="19"/>
  <c r="E139" i="19"/>
  <c r="I132" i="19"/>
  <c r="H132" i="19"/>
  <c r="E132" i="19"/>
  <c r="I131" i="19"/>
  <c r="H131" i="19"/>
  <c r="E131" i="19"/>
  <c r="M130" i="19"/>
  <c r="I130" i="19"/>
  <c r="H130" i="19"/>
  <c r="E130" i="19"/>
  <c r="M129" i="19"/>
  <c r="I129" i="19"/>
  <c r="H129" i="19"/>
  <c r="E129" i="19"/>
  <c r="M128" i="19"/>
  <c r="I128" i="19"/>
  <c r="H128" i="19"/>
  <c r="E128" i="19"/>
  <c r="M127" i="19"/>
  <c r="I127" i="19"/>
  <c r="H127" i="19"/>
  <c r="E127" i="19"/>
  <c r="I120" i="19"/>
  <c r="H120" i="19"/>
  <c r="E120" i="19"/>
  <c r="I119" i="19"/>
  <c r="H119" i="19"/>
  <c r="E119" i="19"/>
  <c r="M118" i="19"/>
  <c r="I118" i="19"/>
  <c r="H118" i="19"/>
  <c r="E118" i="19"/>
  <c r="M117" i="19"/>
  <c r="I117" i="19"/>
  <c r="H117" i="19"/>
  <c r="E117" i="19"/>
  <c r="M116" i="19"/>
  <c r="I116" i="19"/>
  <c r="H116" i="19"/>
  <c r="E116" i="19"/>
  <c r="M115" i="19"/>
  <c r="I115" i="19"/>
  <c r="H115" i="19"/>
  <c r="E115" i="19"/>
  <c r="I108" i="19"/>
  <c r="H108" i="19"/>
  <c r="E108" i="19"/>
  <c r="I107" i="19"/>
  <c r="H107" i="19"/>
  <c r="E107" i="19"/>
  <c r="M106" i="19"/>
  <c r="I106" i="19"/>
  <c r="H106" i="19"/>
  <c r="E106" i="19"/>
  <c r="M105" i="19"/>
  <c r="I105" i="19"/>
  <c r="H105" i="19"/>
  <c r="E105" i="19"/>
  <c r="M104" i="19"/>
  <c r="I104" i="19"/>
  <c r="H104" i="19"/>
  <c r="E104" i="19"/>
  <c r="M103" i="19"/>
  <c r="I103" i="19"/>
  <c r="H103" i="19"/>
  <c r="E103" i="19"/>
  <c r="I96" i="19"/>
  <c r="H96" i="19"/>
  <c r="E96" i="19"/>
  <c r="I95" i="19"/>
  <c r="H95" i="19"/>
  <c r="E95" i="19"/>
  <c r="M94" i="19"/>
  <c r="I94" i="19"/>
  <c r="H94" i="19"/>
  <c r="E94" i="19"/>
  <c r="M93" i="19"/>
  <c r="I93" i="19"/>
  <c r="H93" i="19"/>
  <c r="E93" i="19"/>
  <c r="M92" i="19"/>
  <c r="I92" i="19"/>
  <c r="H92" i="19"/>
  <c r="E92" i="19"/>
  <c r="M91" i="19"/>
  <c r="I91" i="19"/>
  <c r="H91" i="19"/>
  <c r="E91" i="19"/>
  <c r="I84" i="19"/>
  <c r="H84" i="19"/>
  <c r="E84" i="19"/>
  <c r="I83" i="19"/>
  <c r="H83" i="19"/>
  <c r="E83" i="19"/>
  <c r="M82" i="19"/>
  <c r="I82" i="19"/>
  <c r="H82" i="19"/>
  <c r="E82" i="19"/>
  <c r="M81" i="19"/>
  <c r="I81" i="19"/>
  <c r="H81" i="19"/>
  <c r="E81" i="19"/>
  <c r="M80" i="19"/>
  <c r="I80" i="19"/>
  <c r="H80" i="19"/>
  <c r="E80" i="19"/>
  <c r="M79" i="19"/>
  <c r="I79" i="19"/>
  <c r="H79" i="19"/>
  <c r="E79" i="19"/>
  <c r="I72" i="19"/>
  <c r="H72" i="19"/>
  <c r="E72" i="19"/>
  <c r="I71" i="19"/>
  <c r="H71" i="19"/>
  <c r="E71" i="19"/>
  <c r="M70" i="19"/>
  <c r="I70" i="19"/>
  <c r="H70" i="19"/>
  <c r="E70" i="19"/>
  <c r="M69" i="19"/>
  <c r="I69" i="19"/>
  <c r="H69" i="19"/>
  <c r="E69" i="19"/>
  <c r="M68" i="19"/>
  <c r="I68" i="19"/>
  <c r="H68" i="19"/>
  <c r="E68" i="19"/>
  <c r="M67" i="19"/>
  <c r="I67" i="19"/>
  <c r="H67" i="19"/>
  <c r="E67" i="19"/>
  <c r="I60" i="19"/>
  <c r="H60" i="19"/>
  <c r="E60" i="19"/>
  <c r="I59" i="19"/>
  <c r="H59" i="19"/>
  <c r="E59" i="19"/>
  <c r="M58" i="19"/>
  <c r="I58" i="19"/>
  <c r="H58" i="19"/>
  <c r="E58" i="19"/>
  <c r="M57" i="19"/>
  <c r="I57" i="19"/>
  <c r="H57" i="19"/>
  <c r="E57" i="19"/>
  <c r="M56" i="19"/>
  <c r="I56" i="19"/>
  <c r="H56" i="19"/>
  <c r="E56" i="19"/>
  <c r="M55" i="19"/>
  <c r="I55" i="19"/>
  <c r="H55" i="19"/>
  <c r="E55" i="19"/>
  <c r="I48" i="19"/>
  <c r="H48" i="19"/>
  <c r="E48" i="19"/>
  <c r="I47" i="19"/>
  <c r="H47" i="19"/>
  <c r="E47" i="19"/>
  <c r="M46" i="19"/>
  <c r="I46" i="19"/>
  <c r="H46" i="19"/>
  <c r="E46" i="19"/>
  <c r="M45" i="19"/>
  <c r="I45" i="19"/>
  <c r="H45" i="19"/>
  <c r="E45" i="19"/>
  <c r="M44" i="19"/>
  <c r="I44" i="19"/>
  <c r="H44" i="19"/>
  <c r="E44" i="19"/>
  <c r="M43" i="19"/>
  <c r="I43" i="19"/>
  <c r="H43" i="19"/>
  <c r="E43" i="19"/>
  <c r="I36" i="19"/>
  <c r="H36" i="19"/>
  <c r="E36" i="19"/>
  <c r="I35" i="19"/>
  <c r="H35" i="19"/>
  <c r="E35" i="19"/>
  <c r="M34" i="19"/>
  <c r="I34" i="19"/>
  <c r="H34" i="19"/>
  <c r="E34" i="19"/>
  <c r="M33" i="19"/>
  <c r="I33" i="19"/>
  <c r="H33" i="19"/>
  <c r="E33" i="19"/>
  <c r="M32" i="19"/>
  <c r="I32" i="19"/>
  <c r="H32" i="19"/>
  <c r="E32" i="19"/>
  <c r="M31" i="19"/>
  <c r="I31" i="19"/>
  <c r="H31" i="19"/>
  <c r="E31" i="19"/>
  <c r="I24" i="19"/>
  <c r="H24" i="19"/>
  <c r="E24" i="19"/>
  <c r="I23" i="19"/>
  <c r="H23" i="19"/>
  <c r="E23" i="19"/>
  <c r="M22" i="19"/>
  <c r="I22" i="19"/>
  <c r="H22" i="19"/>
  <c r="E22" i="19"/>
  <c r="M21" i="19"/>
  <c r="I21" i="19"/>
  <c r="H21" i="19"/>
  <c r="E21" i="19"/>
  <c r="M20" i="19"/>
  <c r="I20" i="19"/>
  <c r="H20" i="19"/>
  <c r="E20" i="19"/>
  <c r="M19" i="19"/>
  <c r="I19" i="19"/>
  <c r="H19" i="19"/>
  <c r="E19" i="19"/>
  <c r="I12" i="19"/>
  <c r="H12" i="19"/>
  <c r="E12" i="19"/>
  <c r="I11" i="19"/>
  <c r="H11" i="19"/>
  <c r="E11" i="19"/>
  <c r="M10" i="19"/>
  <c r="I10" i="19"/>
  <c r="H10" i="19"/>
  <c r="E10" i="19"/>
  <c r="M9" i="19"/>
  <c r="I9" i="19"/>
  <c r="H9" i="19"/>
  <c r="E9" i="19"/>
  <c r="M8" i="19"/>
  <c r="I8" i="19"/>
  <c r="H8" i="19"/>
  <c r="E8" i="19"/>
  <c r="M7" i="19"/>
  <c r="I7" i="19"/>
  <c r="H7" i="19"/>
  <c r="E7" i="19"/>
  <c r="I180" i="20"/>
  <c r="H180" i="20"/>
  <c r="E180" i="20"/>
  <c r="I179" i="20"/>
  <c r="H179" i="20"/>
  <c r="E179" i="20"/>
  <c r="M178" i="20"/>
  <c r="I178" i="20"/>
  <c r="H178" i="20"/>
  <c r="E178" i="20"/>
  <c r="M177" i="20"/>
  <c r="I177" i="20"/>
  <c r="H177" i="20"/>
  <c r="E177" i="20"/>
  <c r="M176" i="20"/>
  <c r="I176" i="20"/>
  <c r="H176" i="20"/>
  <c r="E176" i="20"/>
  <c r="M175" i="20"/>
  <c r="I175" i="20"/>
  <c r="H175" i="20"/>
  <c r="E175" i="20"/>
  <c r="I168" i="20"/>
  <c r="H168" i="20"/>
  <c r="E168" i="20"/>
  <c r="I167" i="20"/>
  <c r="H167" i="20"/>
  <c r="E167" i="20"/>
  <c r="M166" i="20"/>
  <c r="I166" i="20"/>
  <c r="H166" i="20"/>
  <c r="E166" i="20"/>
  <c r="M165" i="20"/>
  <c r="I165" i="20"/>
  <c r="H165" i="20"/>
  <c r="E165" i="20"/>
  <c r="M164" i="20"/>
  <c r="I164" i="20"/>
  <c r="H164" i="20"/>
  <c r="E164" i="20"/>
  <c r="M163" i="20"/>
  <c r="I163" i="20"/>
  <c r="H163" i="20"/>
  <c r="E163" i="20"/>
  <c r="I156" i="20"/>
  <c r="H156" i="20"/>
  <c r="E156" i="20"/>
  <c r="I155" i="20"/>
  <c r="H155" i="20"/>
  <c r="E155" i="20"/>
  <c r="M154" i="20"/>
  <c r="I154" i="20"/>
  <c r="H154" i="20"/>
  <c r="E154" i="20"/>
  <c r="M153" i="20"/>
  <c r="I153" i="20"/>
  <c r="H153" i="20"/>
  <c r="E153" i="20"/>
  <c r="M152" i="20"/>
  <c r="I152" i="20"/>
  <c r="H152" i="20"/>
  <c r="E152" i="20"/>
  <c r="M151" i="20"/>
  <c r="I151" i="20"/>
  <c r="H151" i="20"/>
  <c r="E151" i="20"/>
  <c r="I144" i="20"/>
  <c r="H144" i="20"/>
  <c r="E144" i="20"/>
  <c r="I143" i="20"/>
  <c r="H143" i="20"/>
  <c r="E143" i="20"/>
  <c r="M142" i="20"/>
  <c r="I142" i="20"/>
  <c r="H142" i="20"/>
  <c r="E142" i="20"/>
  <c r="M141" i="20"/>
  <c r="I141" i="20"/>
  <c r="H141" i="20"/>
  <c r="E141" i="20"/>
  <c r="M140" i="20"/>
  <c r="I140" i="20"/>
  <c r="H140" i="20"/>
  <c r="E140" i="20"/>
  <c r="M139" i="20"/>
  <c r="I139" i="20"/>
  <c r="H139" i="20"/>
  <c r="E139" i="20"/>
  <c r="I132" i="20"/>
  <c r="H132" i="20"/>
  <c r="E132" i="20"/>
  <c r="I131" i="20"/>
  <c r="H131" i="20"/>
  <c r="E131" i="20"/>
  <c r="M130" i="20"/>
  <c r="I130" i="20"/>
  <c r="H130" i="20"/>
  <c r="E130" i="20"/>
  <c r="M129" i="20"/>
  <c r="I129" i="20"/>
  <c r="H129" i="20"/>
  <c r="E129" i="20"/>
  <c r="M128" i="20"/>
  <c r="I128" i="20"/>
  <c r="H128" i="20"/>
  <c r="E128" i="20"/>
  <c r="M127" i="20"/>
  <c r="I127" i="20"/>
  <c r="H127" i="20"/>
  <c r="E127" i="20"/>
  <c r="I120" i="20"/>
  <c r="H120" i="20"/>
  <c r="E120" i="20"/>
  <c r="I119" i="20"/>
  <c r="H119" i="20"/>
  <c r="E119" i="20"/>
  <c r="M118" i="20"/>
  <c r="I118" i="20"/>
  <c r="H118" i="20"/>
  <c r="E118" i="20"/>
  <c r="M117" i="20"/>
  <c r="I117" i="20"/>
  <c r="H117" i="20"/>
  <c r="E117" i="20"/>
  <c r="M116" i="20"/>
  <c r="I116" i="20"/>
  <c r="H116" i="20"/>
  <c r="E116" i="20"/>
  <c r="M115" i="20"/>
  <c r="I115" i="20"/>
  <c r="H115" i="20"/>
  <c r="E115" i="20"/>
  <c r="I108" i="20"/>
  <c r="H108" i="20"/>
  <c r="E108" i="20"/>
  <c r="I107" i="20"/>
  <c r="H107" i="20"/>
  <c r="E107" i="20"/>
  <c r="M106" i="20"/>
  <c r="I106" i="20"/>
  <c r="H106" i="20"/>
  <c r="E106" i="20"/>
  <c r="M105" i="20"/>
  <c r="I105" i="20"/>
  <c r="H105" i="20"/>
  <c r="E105" i="20"/>
  <c r="M104" i="20"/>
  <c r="I104" i="20"/>
  <c r="H104" i="20"/>
  <c r="E104" i="20"/>
  <c r="M103" i="20"/>
  <c r="I103" i="20"/>
  <c r="H103" i="20"/>
  <c r="E103" i="20"/>
  <c r="I96" i="20"/>
  <c r="H96" i="20"/>
  <c r="E96" i="20"/>
  <c r="I95" i="20"/>
  <c r="H95" i="20"/>
  <c r="E95" i="20"/>
  <c r="M94" i="20"/>
  <c r="I94" i="20"/>
  <c r="H94" i="20"/>
  <c r="E94" i="20"/>
  <c r="M93" i="20"/>
  <c r="I93" i="20"/>
  <c r="H93" i="20"/>
  <c r="E93" i="20"/>
  <c r="M92" i="20"/>
  <c r="I92" i="20"/>
  <c r="H92" i="20"/>
  <c r="E92" i="20"/>
  <c r="M91" i="20"/>
  <c r="I91" i="20"/>
  <c r="H91" i="20"/>
  <c r="E91" i="20"/>
  <c r="I84" i="20"/>
  <c r="H84" i="20"/>
  <c r="E84" i="20"/>
  <c r="I83" i="20"/>
  <c r="H83" i="20"/>
  <c r="E83" i="20"/>
  <c r="M82" i="20"/>
  <c r="I82" i="20"/>
  <c r="H82" i="20"/>
  <c r="E82" i="20"/>
  <c r="M81" i="20"/>
  <c r="I81" i="20"/>
  <c r="H81" i="20"/>
  <c r="E81" i="20"/>
  <c r="M80" i="20"/>
  <c r="I80" i="20"/>
  <c r="H80" i="20"/>
  <c r="E80" i="20"/>
  <c r="M79" i="20"/>
  <c r="I79" i="20"/>
  <c r="H79" i="20"/>
  <c r="E79" i="20"/>
  <c r="I72" i="20"/>
  <c r="H72" i="20"/>
  <c r="E72" i="20"/>
  <c r="I71" i="20"/>
  <c r="H71" i="20"/>
  <c r="E71" i="20"/>
  <c r="M70" i="20"/>
  <c r="I70" i="20"/>
  <c r="H70" i="20"/>
  <c r="E70" i="20"/>
  <c r="M69" i="20"/>
  <c r="I69" i="20"/>
  <c r="H69" i="20"/>
  <c r="E69" i="20"/>
  <c r="M68" i="20"/>
  <c r="I68" i="20"/>
  <c r="H68" i="20"/>
  <c r="E68" i="20"/>
  <c r="M67" i="20"/>
  <c r="I67" i="20"/>
  <c r="H67" i="20"/>
  <c r="E67" i="20"/>
  <c r="I60" i="20"/>
  <c r="H60" i="20"/>
  <c r="E60" i="20"/>
  <c r="I59" i="20"/>
  <c r="H59" i="20"/>
  <c r="E59" i="20"/>
  <c r="M58" i="20"/>
  <c r="I58" i="20"/>
  <c r="H58" i="20"/>
  <c r="E58" i="20"/>
  <c r="M57" i="20"/>
  <c r="I57" i="20"/>
  <c r="H57" i="20"/>
  <c r="E57" i="20"/>
  <c r="M56" i="20"/>
  <c r="I56" i="20"/>
  <c r="H56" i="20"/>
  <c r="E56" i="20"/>
  <c r="M55" i="20"/>
  <c r="I55" i="20"/>
  <c r="H55" i="20"/>
  <c r="E55" i="20"/>
  <c r="I48" i="20"/>
  <c r="H48" i="20"/>
  <c r="E48" i="20"/>
  <c r="I47" i="20"/>
  <c r="H47" i="20"/>
  <c r="E47" i="20"/>
  <c r="M46" i="20"/>
  <c r="I46" i="20"/>
  <c r="H46" i="20"/>
  <c r="E46" i="20"/>
  <c r="M45" i="20"/>
  <c r="I45" i="20"/>
  <c r="H45" i="20"/>
  <c r="E45" i="20"/>
  <c r="M44" i="20"/>
  <c r="I44" i="20"/>
  <c r="H44" i="20"/>
  <c r="E44" i="20"/>
  <c r="M43" i="20"/>
  <c r="I43" i="20"/>
  <c r="H43" i="20"/>
  <c r="E43" i="20"/>
  <c r="I36" i="20"/>
  <c r="H36" i="20"/>
  <c r="E36" i="20"/>
  <c r="I35" i="20"/>
  <c r="H35" i="20"/>
  <c r="E35" i="20"/>
  <c r="M34" i="20"/>
  <c r="I34" i="20"/>
  <c r="H34" i="20"/>
  <c r="E34" i="20"/>
  <c r="M33" i="20"/>
  <c r="I33" i="20"/>
  <c r="H33" i="20"/>
  <c r="E33" i="20"/>
  <c r="M32" i="20"/>
  <c r="I32" i="20"/>
  <c r="H32" i="20"/>
  <c r="E32" i="20"/>
  <c r="M31" i="20"/>
  <c r="I31" i="20"/>
  <c r="H31" i="20"/>
  <c r="E31" i="20"/>
  <c r="I24" i="20"/>
  <c r="H24" i="20"/>
  <c r="E24" i="20"/>
  <c r="I23" i="20"/>
  <c r="H23" i="20"/>
  <c r="E23" i="20"/>
  <c r="M22" i="20"/>
  <c r="I22" i="20"/>
  <c r="H22" i="20"/>
  <c r="E22" i="20"/>
  <c r="M21" i="20"/>
  <c r="I21" i="20"/>
  <c r="H21" i="20"/>
  <c r="E21" i="20"/>
  <c r="M20" i="20"/>
  <c r="I20" i="20"/>
  <c r="H20" i="20"/>
  <c r="E20" i="20"/>
  <c r="M19" i="20"/>
  <c r="I19" i="20"/>
  <c r="H19" i="20"/>
  <c r="E19" i="20"/>
  <c r="I12" i="20"/>
  <c r="H12" i="20"/>
  <c r="E12" i="20"/>
  <c r="I11" i="20"/>
  <c r="H11" i="20"/>
  <c r="E11" i="20"/>
  <c r="M10" i="20"/>
  <c r="I10" i="20"/>
  <c r="H10" i="20"/>
  <c r="E10" i="20"/>
  <c r="M9" i="20"/>
  <c r="I9" i="20"/>
  <c r="H9" i="20"/>
  <c r="E9" i="20"/>
  <c r="M8" i="20"/>
  <c r="I8" i="20"/>
  <c r="H8" i="20"/>
  <c r="E8" i="20"/>
  <c r="M7" i="20"/>
  <c r="I7" i="20"/>
  <c r="H7" i="20"/>
  <c r="E7" i="20"/>
  <c r="I180" i="21"/>
  <c r="H180" i="21"/>
  <c r="E180" i="21"/>
  <c r="I179" i="21"/>
  <c r="H179" i="21"/>
  <c r="E179" i="21"/>
  <c r="M178" i="21"/>
  <c r="I178" i="21"/>
  <c r="H178" i="21"/>
  <c r="E178" i="21"/>
  <c r="M177" i="21"/>
  <c r="I177" i="21"/>
  <c r="H177" i="21"/>
  <c r="E177" i="21"/>
  <c r="M176" i="21"/>
  <c r="I176" i="21"/>
  <c r="H176" i="21"/>
  <c r="E176" i="21"/>
  <c r="M175" i="21"/>
  <c r="I175" i="21"/>
  <c r="H175" i="21"/>
  <c r="E175" i="21"/>
  <c r="I168" i="21"/>
  <c r="H168" i="21"/>
  <c r="E168" i="21"/>
  <c r="I167" i="21"/>
  <c r="H167" i="21"/>
  <c r="E167" i="21"/>
  <c r="M166" i="21"/>
  <c r="I166" i="21"/>
  <c r="H166" i="21"/>
  <c r="E166" i="21"/>
  <c r="M165" i="21"/>
  <c r="I165" i="21"/>
  <c r="H165" i="21"/>
  <c r="E165" i="21"/>
  <c r="M164" i="21"/>
  <c r="I164" i="21"/>
  <c r="H164" i="21"/>
  <c r="E164" i="21"/>
  <c r="M163" i="21"/>
  <c r="I163" i="21"/>
  <c r="H163" i="21"/>
  <c r="E163" i="21"/>
  <c r="I156" i="21"/>
  <c r="H156" i="21"/>
  <c r="E156" i="21"/>
  <c r="I155" i="21"/>
  <c r="H155" i="21"/>
  <c r="E155" i="21"/>
  <c r="M154" i="21"/>
  <c r="I154" i="21"/>
  <c r="H154" i="21"/>
  <c r="E154" i="21"/>
  <c r="M153" i="21"/>
  <c r="I153" i="21"/>
  <c r="H153" i="21"/>
  <c r="E153" i="21"/>
  <c r="M152" i="21"/>
  <c r="I152" i="21"/>
  <c r="H152" i="21"/>
  <c r="E152" i="21"/>
  <c r="M151" i="21"/>
  <c r="I151" i="21"/>
  <c r="H151" i="21"/>
  <c r="E151" i="21"/>
  <c r="I144" i="21"/>
  <c r="H144" i="21"/>
  <c r="E144" i="21"/>
  <c r="I143" i="21"/>
  <c r="H143" i="21"/>
  <c r="E143" i="21"/>
  <c r="M142" i="21"/>
  <c r="I142" i="21"/>
  <c r="H142" i="21"/>
  <c r="E142" i="21"/>
  <c r="M141" i="21"/>
  <c r="I141" i="21"/>
  <c r="H141" i="21"/>
  <c r="E141" i="21"/>
  <c r="M140" i="21"/>
  <c r="I140" i="21"/>
  <c r="H140" i="21"/>
  <c r="E140" i="21"/>
  <c r="M139" i="21"/>
  <c r="I139" i="21"/>
  <c r="H139" i="21"/>
  <c r="E139" i="21"/>
  <c r="I132" i="21"/>
  <c r="H132" i="21"/>
  <c r="E132" i="21"/>
  <c r="I131" i="21"/>
  <c r="H131" i="21"/>
  <c r="E131" i="21"/>
  <c r="M130" i="21"/>
  <c r="I130" i="21"/>
  <c r="H130" i="21"/>
  <c r="E130" i="21"/>
  <c r="M129" i="21"/>
  <c r="I129" i="21"/>
  <c r="H129" i="21"/>
  <c r="E129" i="21"/>
  <c r="M128" i="21"/>
  <c r="I128" i="21"/>
  <c r="H128" i="21"/>
  <c r="E128" i="21"/>
  <c r="M127" i="21"/>
  <c r="I127" i="21"/>
  <c r="H127" i="21"/>
  <c r="E127" i="21"/>
  <c r="I120" i="21"/>
  <c r="H120" i="21"/>
  <c r="E120" i="21"/>
  <c r="I119" i="21"/>
  <c r="H119" i="21"/>
  <c r="E119" i="21"/>
  <c r="M118" i="21"/>
  <c r="I118" i="21"/>
  <c r="H118" i="21"/>
  <c r="E118" i="21"/>
  <c r="M117" i="21"/>
  <c r="I117" i="21"/>
  <c r="H117" i="21"/>
  <c r="E117" i="21"/>
  <c r="M116" i="21"/>
  <c r="I116" i="21"/>
  <c r="H116" i="21"/>
  <c r="E116" i="21"/>
  <c r="M115" i="21"/>
  <c r="I115" i="21"/>
  <c r="H115" i="21"/>
  <c r="E115" i="21"/>
  <c r="I108" i="21"/>
  <c r="H108" i="21"/>
  <c r="E108" i="21"/>
  <c r="I107" i="21"/>
  <c r="H107" i="21"/>
  <c r="E107" i="21"/>
  <c r="M106" i="21"/>
  <c r="I106" i="21"/>
  <c r="H106" i="21"/>
  <c r="E106" i="21"/>
  <c r="M105" i="21"/>
  <c r="I105" i="21"/>
  <c r="H105" i="21"/>
  <c r="E105" i="21"/>
  <c r="M104" i="21"/>
  <c r="I104" i="21"/>
  <c r="H104" i="21"/>
  <c r="E104" i="21"/>
  <c r="M103" i="21"/>
  <c r="I103" i="21"/>
  <c r="H103" i="21"/>
  <c r="E103" i="21"/>
  <c r="I96" i="21"/>
  <c r="H96" i="21"/>
  <c r="E96" i="21"/>
  <c r="I95" i="21"/>
  <c r="H95" i="21"/>
  <c r="E95" i="21"/>
  <c r="M94" i="21"/>
  <c r="I94" i="21"/>
  <c r="H94" i="21"/>
  <c r="E94" i="21"/>
  <c r="M93" i="21"/>
  <c r="I93" i="21"/>
  <c r="H93" i="21"/>
  <c r="E93" i="21"/>
  <c r="M92" i="21"/>
  <c r="I92" i="21"/>
  <c r="H92" i="21"/>
  <c r="E92" i="21"/>
  <c r="M91" i="21"/>
  <c r="I91" i="21"/>
  <c r="H91" i="21"/>
  <c r="E91" i="21"/>
  <c r="I84" i="21"/>
  <c r="H84" i="21"/>
  <c r="E84" i="21"/>
  <c r="I83" i="21"/>
  <c r="H83" i="21"/>
  <c r="E83" i="21"/>
  <c r="M82" i="21"/>
  <c r="I82" i="21"/>
  <c r="H82" i="21"/>
  <c r="E82" i="21"/>
  <c r="M81" i="21"/>
  <c r="I81" i="21"/>
  <c r="H81" i="21"/>
  <c r="E81" i="21"/>
  <c r="M80" i="21"/>
  <c r="I80" i="21"/>
  <c r="H80" i="21"/>
  <c r="E80" i="21"/>
  <c r="M79" i="21"/>
  <c r="I79" i="21"/>
  <c r="H79" i="21"/>
  <c r="E79" i="21"/>
  <c r="I72" i="21"/>
  <c r="H72" i="21"/>
  <c r="E72" i="21"/>
  <c r="I71" i="21"/>
  <c r="H71" i="21"/>
  <c r="E71" i="21"/>
  <c r="M70" i="21"/>
  <c r="I70" i="21"/>
  <c r="H70" i="21"/>
  <c r="E70" i="21"/>
  <c r="M69" i="21"/>
  <c r="I69" i="21"/>
  <c r="H69" i="21"/>
  <c r="E69" i="21"/>
  <c r="M68" i="21"/>
  <c r="I68" i="21"/>
  <c r="H68" i="21"/>
  <c r="E68" i="21"/>
  <c r="M67" i="21"/>
  <c r="I67" i="21"/>
  <c r="H67" i="21"/>
  <c r="E67" i="21"/>
  <c r="I60" i="21"/>
  <c r="H60" i="21"/>
  <c r="E60" i="21"/>
  <c r="I59" i="21"/>
  <c r="H59" i="21"/>
  <c r="E59" i="21"/>
  <c r="M58" i="21"/>
  <c r="I58" i="21"/>
  <c r="H58" i="21"/>
  <c r="E58" i="21"/>
  <c r="M57" i="21"/>
  <c r="I57" i="21"/>
  <c r="H57" i="21"/>
  <c r="E57" i="21"/>
  <c r="M56" i="21"/>
  <c r="I56" i="21"/>
  <c r="H56" i="21"/>
  <c r="E56" i="21"/>
  <c r="M55" i="21"/>
  <c r="I55" i="21"/>
  <c r="H55" i="21"/>
  <c r="E55" i="21"/>
  <c r="I48" i="21"/>
  <c r="H48" i="21"/>
  <c r="E48" i="21"/>
  <c r="I47" i="21"/>
  <c r="H47" i="21"/>
  <c r="E47" i="21"/>
  <c r="M46" i="21"/>
  <c r="I46" i="21"/>
  <c r="H46" i="21"/>
  <c r="E46" i="21"/>
  <c r="M45" i="21"/>
  <c r="I45" i="21"/>
  <c r="H45" i="21"/>
  <c r="E45" i="21"/>
  <c r="M44" i="21"/>
  <c r="I44" i="21"/>
  <c r="H44" i="21"/>
  <c r="E44" i="21"/>
  <c r="M43" i="21"/>
  <c r="I43" i="21"/>
  <c r="H43" i="21"/>
  <c r="E43" i="21"/>
  <c r="I36" i="21"/>
  <c r="H36" i="21"/>
  <c r="E36" i="21"/>
  <c r="I35" i="21"/>
  <c r="H35" i="21"/>
  <c r="E35" i="21"/>
  <c r="M34" i="21"/>
  <c r="I34" i="21"/>
  <c r="H34" i="21"/>
  <c r="E34" i="21"/>
  <c r="M33" i="21"/>
  <c r="I33" i="21"/>
  <c r="H33" i="21"/>
  <c r="E33" i="21"/>
  <c r="M32" i="21"/>
  <c r="I32" i="21"/>
  <c r="H32" i="21"/>
  <c r="E32" i="21"/>
  <c r="M31" i="21"/>
  <c r="I31" i="21"/>
  <c r="H31" i="21"/>
  <c r="E31" i="21"/>
  <c r="I24" i="21"/>
  <c r="H24" i="21"/>
  <c r="E24" i="21"/>
  <c r="I23" i="21"/>
  <c r="H23" i="21"/>
  <c r="E23" i="21"/>
  <c r="M22" i="21"/>
  <c r="I22" i="21"/>
  <c r="H22" i="21"/>
  <c r="E22" i="21"/>
  <c r="M21" i="21"/>
  <c r="I21" i="21"/>
  <c r="H21" i="21"/>
  <c r="E21" i="21"/>
  <c r="M20" i="21"/>
  <c r="I20" i="21"/>
  <c r="H20" i="21"/>
  <c r="E20" i="21"/>
  <c r="M19" i="21"/>
  <c r="I19" i="21"/>
  <c r="H19" i="21"/>
  <c r="E19" i="21"/>
  <c r="I12" i="21"/>
  <c r="H12" i="21"/>
  <c r="E12" i="21"/>
  <c r="I11" i="21"/>
  <c r="H11" i="21"/>
  <c r="E11" i="21"/>
  <c r="M10" i="21"/>
  <c r="I10" i="21"/>
  <c r="H10" i="21"/>
  <c r="E10" i="21"/>
  <c r="M9" i="21"/>
  <c r="I9" i="21"/>
  <c r="H9" i="21"/>
  <c r="E9" i="21"/>
  <c r="M8" i="21"/>
  <c r="I8" i="21"/>
  <c r="H8" i="21"/>
  <c r="E8" i="21"/>
  <c r="M7" i="21"/>
  <c r="I7" i="21"/>
  <c r="H7" i="21"/>
  <c r="E7" i="21"/>
  <c r="H20" i="5" l="1"/>
  <c r="G66" i="5"/>
  <c r="G103" i="5"/>
  <c r="G141" i="5"/>
  <c r="G180" i="5"/>
  <c r="G219" i="5"/>
  <c r="G116" i="6"/>
  <c r="G154" i="6"/>
  <c r="H33" i="5"/>
  <c r="K110" i="21"/>
  <c r="K146" i="20"/>
  <c r="K182" i="20"/>
  <c r="K182" i="19"/>
  <c r="K146" i="21"/>
  <c r="K182" i="21"/>
  <c r="G66" i="6"/>
  <c r="G40" i="6"/>
  <c r="G78" i="6"/>
  <c r="H40" i="6" s="1"/>
  <c r="K146" i="19"/>
  <c r="K38" i="19"/>
  <c r="K74" i="21"/>
  <c r="K38" i="21"/>
  <c r="J36" i="21"/>
  <c r="F8" i="6"/>
  <c r="K110" i="19"/>
  <c r="K74" i="19"/>
  <c r="J36" i="19"/>
  <c r="K110" i="20"/>
  <c r="K74" i="20"/>
  <c r="K38" i="20"/>
  <c r="J108" i="21"/>
  <c r="K62" i="21"/>
  <c r="J60" i="21"/>
  <c r="J168" i="21"/>
  <c r="J21" i="21"/>
  <c r="J32" i="21"/>
  <c r="J35" i="21"/>
  <c r="J46" i="21"/>
  <c r="J79" i="21"/>
  <c r="J93" i="21"/>
  <c r="J104" i="21"/>
  <c r="J107" i="21"/>
  <c r="J118" i="21"/>
  <c r="J151" i="21"/>
  <c r="J165" i="21"/>
  <c r="J176" i="21"/>
  <c r="J179" i="21"/>
  <c r="J177" i="19"/>
  <c r="J21" i="19"/>
  <c r="J32" i="19"/>
  <c r="J35" i="19"/>
  <c r="J46" i="19"/>
  <c r="J57" i="19"/>
  <c r="J79" i="19"/>
  <c r="J93" i="19"/>
  <c r="J104" i="19"/>
  <c r="J107" i="19"/>
  <c r="J118" i="19"/>
  <c r="J129" i="19"/>
  <c r="J151" i="19"/>
  <c r="J165" i="19"/>
  <c r="J176" i="19"/>
  <c r="J179" i="19"/>
  <c r="F37" i="5"/>
  <c r="F48" i="5"/>
  <c r="F11" i="6"/>
  <c r="F22" i="6"/>
  <c r="F33" i="6"/>
  <c r="F50" i="6"/>
  <c r="F61" i="6"/>
  <c r="F71" i="6"/>
  <c r="F88" i="6"/>
  <c r="F98" i="6"/>
  <c r="F109" i="6"/>
  <c r="F125" i="6"/>
  <c r="F136" i="6"/>
  <c r="F147" i="6"/>
  <c r="F164" i="6"/>
  <c r="F175" i="6"/>
  <c r="F186" i="6"/>
  <c r="F203" i="6"/>
  <c r="F214" i="6"/>
  <c r="K14" i="21"/>
  <c r="K50" i="21"/>
  <c r="K86" i="21"/>
  <c r="J84" i="21"/>
  <c r="K122" i="21"/>
  <c r="K158" i="21"/>
  <c r="K14" i="20"/>
  <c r="J12" i="20"/>
  <c r="J48" i="20"/>
  <c r="K86" i="20"/>
  <c r="K122" i="20"/>
  <c r="K158" i="20"/>
  <c r="K14" i="19"/>
  <c r="J12" i="19"/>
  <c r="K50" i="19"/>
  <c r="K86" i="19"/>
  <c r="J84" i="19"/>
  <c r="K122" i="19"/>
  <c r="K158" i="19"/>
  <c r="J156" i="19"/>
  <c r="F12" i="6"/>
  <c r="F23" i="6"/>
  <c r="F34" i="6"/>
  <c r="F51" i="6"/>
  <c r="F62" i="6"/>
  <c r="F72" i="6"/>
  <c r="F89" i="6"/>
  <c r="F99" i="6"/>
  <c r="F110" i="6"/>
  <c r="F126" i="6"/>
  <c r="F137" i="6"/>
  <c r="F148" i="6"/>
  <c r="F165" i="6"/>
  <c r="F176" i="6"/>
  <c r="F187" i="6"/>
  <c r="F204" i="6"/>
  <c r="F215" i="6"/>
  <c r="K26" i="21"/>
  <c r="J12" i="21"/>
  <c r="J156" i="21"/>
  <c r="J31" i="21"/>
  <c r="J45" i="21"/>
  <c r="J56" i="21"/>
  <c r="J59" i="21"/>
  <c r="J70" i="21"/>
  <c r="J103" i="21"/>
  <c r="J117" i="21"/>
  <c r="J128" i="21"/>
  <c r="J131" i="21"/>
  <c r="J142" i="21"/>
  <c r="J175" i="21"/>
  <c r="J9" i="20"/>
  <c r="J23" i="20"/>
  <c r="J9" i="19"/>
  <c r="J23" i="19"/>
  <c r="J31" i="19"/>
  <c r="J45" i="19"/>
  <c r="J56" i="19"/>
  <c r="J59" i="19"/>
  <c r="J70" i="19"/>
  <c r="J103" i="19"/>
  <c r="J117" i="19"/>
  <c r="J128" i="19"/>
  <c r="J131" i="19"/>
  <c r="J142" i="19"/>
  <c r="J153" i="19"/>
  <c r="J175" i="19"/>
  <c r="G78" i="5"/>
  <c r="G116" i="5"/>
  <c r="G154" i="5"/>
  <c r="G193" i="5"/>
  <c r="F7" i="6"/>
  <c r="G14" i="6"/>
  <c r="F24" i="6"/>
  <c r="F35" i="6"/>
  <c r="F46" i="6"/>
  <c r="G53" i="6"/>
  <c r="F63" i="6"/>
  <c r="F73" i="6"/>
  <c r="F84" i="6"/>
  <c r="G91" i="6"/>
  <c r="F100" i="6"/>
  <c r="F111" i="6"/>
  <c r="F121" i="6"/>
  <c r="G128" i="6"/>
  <c r="F138" i="6"/>
  <c r="F149" i="6"/>
  <c r="F160" i="6"/>
  <c r="G167" i="6"/>
  <c r="F177" i="6"/>
  <c r="F188" i="6"/>
  <c r="F199" i="6"/>
  <c r="G206" i="6"/>
  <c r="F216" i="6"/>
  <c r="F217" i="6"/>
  <c r="F25" i="6"/>
  <c r="F36" i="6"/>
  <c r="F47" i="6"/>
  <c r="F64" i="6"/>
  <c r="F74" i="6"/>
  <c r="F85" i="6"/>
  <c r="F101" i="6"/>
  <c r="F112" i="6"/>
  <c r="F122" i="6"/>
  <c r="F139" i="6"/>
  <c r="F150" i="6"/>
  <c r="F161" i="6"/>
  <c r="F178" i="6"/>
  <c r="F189" i="6"/>
  <c r="F200" i="6"/>
  <c r="J8" i="21"/>
  <c r="J11" i="21"/>
  <c r="J22" i="21"/>
  <c r="J55" i="21"/>
  <c r="J69" i="21"/>
  <c r="J80" i="21"/>
  <c r="J83" i="21"/>
  <c r="J94" i="21"/>
  <c r="J127" i="21"/>
  <c r="J141" i="21"/>
  <c r="J152" i="21"/>
  <c r="J155" i="21"/>
  <c r="J166" i="21"/>
  <c r="J177" i="21"/>
  <c r="J11" i="20"/>
  <c r="J19" i="20"/>
  <c r="J33" i="20"/>
  <c r="J8" i="19"/>
  <c r="J11" i="19"/>
  <c r="J19" i="19"/>
  <c r="J22" i="19"/>
  <c r="J33" i="19"/>
  <c r="J55" i="19"/>
  <c r="J69" i="19"/>
  <c r="J80" i="19"/>
  <c r="J83" i="19"/>
  <c r="J94" i="19"/>
  <c r="J105" i="19"/>
  <c r="J127" i="19"/>
  <c r="J141" i="19"/>
  <c r="J152" i="19"/>
  <c r="J155" i="19"/>
  <c r="J166" i="19"/>
  <c r="F33" i="5"/>
  <c r="F24" i="5"/>
  <c r="F35" i="5"/>
  <c r="F46" i="5"/>
  <c r="F9" i="6"/>
  <c r="F20" i="6"/>
  <c r="F37" i="6"/>
  <c r="F48" i="6"/>
  <c r="F59" i="6"/>
  <c r="F75" i="6"/>
  <c r="F86" i="6"/>
  <c r="F96" i="6"/>
  <c r="F113" i="6"/>
  <c r="F123" i="6"/>
  <c r="F134" i="6"/>
  <c r="F151" i="6"/>
  <c r="F162" i="6"/>
  <c r="F173" i="6"/>
  <c r="F190" i="6"/>
  <c r="F201" i="6"/>
  <c r="F212" i="6"/>
  <c r="J180" i="21"/>
  <c r="J108" i="19"/>
  <c r="J180" i="19"/>
  <c r="K98" i="21"/>
  <c r="K134" i="21"/>
  <c r="J132" i="21"/>
  <c r="K170" i="21"/>
  <c r="K26" i="20"/>
  <c r="K62" i="20"/>
  <c r="K98" i="20"/>
  <c r="K134" i="20"/>
  <c r="K170" i="20"/>
  <c r="K26" i="19"/>
  <c r="K62" i="19"/>
  <c r="J60" i="19"/>
  <c r="K98" i="19"/>
  <c r="K134" i="19"/>
  <c r="J132" i="19"/>
  <c r="K170" i="19"/>
  <c r="F10" i="6"/>
  <c r="F21" i="6"/>
  <c r="F38" i="6"/>
  <c r="F49" i="6"/>
  <c r="F60" i="6"/>
  <c r="F76" i="6"/>
  <c r="F87" i="6"/>
  <c r="F97" i="6"/>
  <c r="F114" i="6"/>
  <c r="F124" i="6"/>
  <c r="F135" i="6"/>
  <c r="F152" i="6"/>
  <c r="F163" i="6"/>
  <c r="F174" i="6"/>
  <c r="F191" i="6"/>
  <c r="F202" i="6"/>
  <c r="F213" i="6"/>
  <c r="K50" i="20"/>
  <c r="J84" i="20"/>
  <c r="J120" i="20"/>
  <c r="J156" i="20"/>
  <c r="J176" i="20"/>
  <c r="J21" i="20"/>
  <c r="J35" i="20"/>
  <c r="J43" i="20"/>
  <c r="J57" i="20"/>
  <c r="J71" i="20"/>
  <c r="J79" i="20"/>
  <c r="J93" i="20"/>
  <c r="J107" i="20"/>
  <c r="J115" i="20"/>
  <c r="J129" i="20"/>
  <c r="J143" i="20"/>
  <c r="J151" i="20"/>
  <c r="J165" i="20"/>
  <c r="J179" i="20"/>
  <c r="J81" i="20"/>
  <c r="J153" i="20"/>
  <c r="J31" i="20"/>
  <c r="J45" i="20"/>
  <c r="J59" i="20"/>
  <c r="J67" i="20"/>
  <c r="J95" i="20"/>
  <c r="J103" i="20"/>
  <c r="J117" i="20"/>
  <c r="J131" i="20"/>
  <c r="J139" i="20"/>
  <c r="J167" i="20"/>
  <c r="J175" i="20"/>
  <c r="J36" i="20"/>
  <c r="J72" i="20"/>
  <c r="J108" i="20"/>
  <c r="J144" i="20"/>
  <c r="J180" i="20"/>
  <c r="J91" i="20"/>
  <c r="J155" i="20"/>
  <c r="J163" i="20"/>
  <c r="J177" i="20"/>
  <c r="J47" i="20"/>
  <c r="J55" i="20"/>
  <c r="J69" i="20"/>
  <c r="J83" i="20"/>
  <c r="J105" i="20"/>
  <c r="J119" i="20"/>
  <c r="J127" i="20"/>
  <c r="J141" i="20"/>
  <c r="J24" i="20"/>
  <c r="J60" i="20"/>
  <c r="J96" i="20"/>
  <c r="J132" i="20"/>
  <c r="J168" i="20"/>
  <c r="F34" i="5"/>
  <c r="F50" i="5"/>
  <c r="F63" i="5"/>
  <c r="F71" i="5"/>
  <c r="F84" i="5"/>
  <c r="F96" i="5"/>
  <c r="F109" i="5"/>
  <c r="F113" i="5"/>
  <c r="F125" i="5"/>
  <c r="F138" i="5"/>
  <c r="F147" i="5"/>
  <c r="F160" i="5"/>
  <c r="F173" i="5"/>
  <c r="F186" i="5"/>
  <c r="F199" i="5"/>
  <c r="F203" i="5"/>
  <c r="F216" i="5"/>
  <c r="F7" i="5"/>
  <c r="F10" i="5"/>
  <c r="F21" i="5"/>
  <c r="F51" i="5"/>
  <c r="F60" i="5"/>
  <c r="F64" i="5"/>
  <c r="F72" i="5"/>
  <c r="F76" i="5"/>
  <c r="F85" i="5"/>
  <c r="F89" i="5"/>
  <c r="F97" i="5"/>
  <c r="F101" i="5"/>
  <c r="F110" i="5"/>
  <c r="F114" i="5"/>
  <c r="F122" i="5"/>
  <c r="F126" i="5"/>
  <c r="F135" i="5"/>
  <c r="F139" i="5"/>
  <c r="F148" i="5"/>
  <c r="F152" i="5"/>
  <c r="F161" i="5"/>
  <c r="F165" i="5"/>
  <c r="F174" i="5"/>
  <c r="F178" i="5"/>
  <c r="F187" i="5"/>
  <c r="F191" i="5"/>
  <c r="F200" i="5"/>
  <c r="F204" i="5"/>
  <c r="F213" i="5"/>
  <c r="F217" i="5"/>
  <c r="F8" i="5"/>
  <c r="F38" i="5"/>
  <c r="F49" i="5"/>
  <c r="F61" i="5"/>
  <c r="F73" i="5"/>
  <c r="F86" i="5"/>
  <c r="F98" i="5"/>
  <c r="F111" i="5"/>
  <c r="F123" i="5"/>
  <c r="F136" i="5"/>
  <c r="F149" i="5"/>
  <c r="F162" i="5"/>
  <c r="F175" i="5"/>
  <c r="F188" i="5"/>
  <c r="F201" i="5"/>
  <c r="F214" i="5"/>
  <c r="F9" i="5"/>
  <c r="F12" i="5"/>
  <c r="F20" i="5"/>
  <c r="F23" i="5"/>
  <c r="F59" i="5"/>
  <c r="F75" i="5"/>
  <c r="F88" i="5"/>
  <c r="F100" i="5"/>
  <c r="F121" i="5"/>
  <c r="F134" i="5"/>
  <c r="F151" i="5"/>
  <c r="F164" i="5"/>
  <c r="F177" i="5"/>
  <c r="F190" i="5"/>
  <c r="F212" i="5"/>
  <c r="F11" i="5"/>
  <c r="F22" i="5"/>
  <c r="F25" i="5"/>
  <c r="F36" i="5"/>
  <c r="G40" i="5"/>
  <c r="H40" i="5" s="1"/>
  <c r="F47" i="5"/>
  <c r="F62" i="5"/>
  <c r="F74" i="5"/>
  <c r="F87" i="5"/>
  <c r="F99" i="5"/>
  <c r="F112" i="5"/>
  <c r="F124" i="5"/>
  <c r="F137" i="5"/>
  <c r="F150" i="5"/>
  <c r="F163" i="5"/>
  <c r="F176" i="5"/>
  <c r="F189" i="5"/>
  <c r="F202" i="5"/>
  <c r="F215" i="5"/>
  <c r="J10" i="19"/>
  <c r="J34" i="19"/>
  <c r="J58" i="19"/>
  <c r="J44" i="19"/>
  <c r="J68" i="19"/>
  <c r="J82" i="19"/>
  <c r="J140" i="19"/>
  <c r="J154" i="19"/>
  <c r="J164" i="19"/>
  <c r="J178" i="19"/>
  <c r="J7" i="19"/>
  <c r="J20" i="19"/>
  <c r="J92" i="19"/>
  <c r="J106" i="19"/>
  <c r="J116" i="19"/>
  <c r="J130" i="19"/>
  <c r="J24" i="19"/>
  <c r="J43" i="19"/>
  <c r="J47" i="19"/>
  <c r="J48" i="19"/>
  <c r="J67" i="19"/>
  <c r="J71" i="19"/>
  <c r="J72" i="19"/>
  <c r="J81" i="19"/>
  <c r="J91" i="19"/>
  <c r="J95" i="19"/>
  <c r="J96" i="19"/>
  <c r="J115" i="19"/>
  <c r="J119" i="19"/>
  <c r="J120" i="19"/>
  <c r="J139" i="19"/>
  <c r="J143" i="19"/>
  <c r="J144" i="19"/>
  <c r="J163" i="19"/>
  <c r="J167" i="19"/>
  <c r="J168" i="19"/>
  <c r="J34" i="20"/>
  <c r="J44" i="20"/>
  <c r="J58" i="20"/>
  <c r="J68" i="20"/>
  <c r="J82" i="20"/>
  <c r="J92" i="20"/>
  <c r="J106" i="20"/>
  <c r="J116" i="20"/>
  <c r="J130" i="20"/>
  <c r="J140" i="20"/>
  <c r="J154" i="20"/>
  <c r="J164" i="20"/>
  <c r="J178" i="20"/>
  <c r="J7" i="20"/>
  <c r="J20" i="20"/>
  <c r="J22" i="20"/>
  <c r="J32" i="20"/>
  <c r="J46" i="20"/>
  <c r="J10" i="20"/>
  <c r="J8" i="20"/>
  <c r="J56" i="20"/>
  <c r="J70" i="20"/>
  <c r="J80" i="20"/>
  <c r="J94" i="20"/>
  <c r="J104" i="20"/>
  <c r="J118" i="20"/>
  <c r="J128" i="20"/>
  <c r="J142" i="20"/>
  <c r="J152" i="20"/>
  <c r="J166" i="20"/>
  <c r="J68" i="21"/>
  <c r="J178" i="21"/>
  <c r="J7" i="21"/>
  <c r="J10" i="21"/>
  <c r="J20" i="21"/>
  <c r="J34" i="21"/>
  <c r="J44" i="21"/>
  <c r="J58" i="21"/>
  <c r="J82" i="21"/>
  <c r="J92" i="21"/>
  <c r="J106" i="21"/>
  <c r="J116" i="21"/>
  <c r="J130" i="21"/>
  <c r="J140" i="21"/>
  <c r="J154" i="21"/>
  <c r="J164" i="21"/>
  <c r="J9" i="21"/>
  <c r="J19" i="21"/>
  <c r="J23" i="21"/>
  <c r="J24" i="21"/>
  <c r="J33" i="21"/>
  <c r="J43" i="21"/>
  <c r="J47" i="21"/>
  <c r="J48" i="21"/>
  <c r="J57" i="21"/>
  <c r="J67" i="21"/>
  <c r="J71" i="21"/>
  <c r="J72" i="21"/>
  <c r="J81" i="21"/>
  <c r="J91" i="21"/>
  <c r="J95" i="21"/>
  <c r="J96" i="21"/>
  <c r="J105" i="21"/>
  <c r="J115" i="21"/>
  <c r="J119" i="21"/>
  <c r="J120" i="21"/>
  <c r="J129" i="21"/>
  <c r="J139" i="21"/>
  <c r="J143" i="21"/>
  <c r="J144" i="21"/>
  <c r="J153" i="21"/>
  <c r="J163" i="21"/>
  <c r="J167" i="21"/>
  <c r="H53" i="6" l="1"/>
  <c r="L86" i="20"/>
  <c r="L50" i="21"/>
  <c r="L74" i="21"/>
  <c r="H66" i="6"/>
  <c r="H27" i="6"/>
  <c r="L158" i="21"/>
  <c r="L110" i="21"/>
  <c r="H206" i="6"/>
  <c r="H193" i="6"/>
  <c r="H180" i="6"/>
  <c r="H116" i="6"/>
  <c r="H103" i="6"/>
  <c r="H91" i="6"/>
  <c r="H78" i="6"/>
  <c r="H167" i="6"/>
  <c r="H154" i="6"/>
  <c r="H128" i="6"/>
  <c r="L50" i="20"/>
  <c r="L62" i="19"/>
  <c r="L50" i="19"/>
  <c r="L158" i="20"/>
  <c r="L182" i="20"/>
  <c r="L38" i="21"/>
  <c r="H219" i="6"/>
  <c r="H141" i="6"/>
  <c r="L134" i="19"/>
  <c r="L122" i="21"/>
  <c r="L98" i="21"/>
  <c r="L182" i="21"/>
  <c r="L98" i="20"/>
  <c r="L98" i="19"/>
  <c r="L110" i="19"/>
  <c r="L74" i="20"/>
  <c r="L134" i="20"/>
  <c r="L74" i="19"/>
  <c r="L86" i="19"/>
  <c r="H14" i="6"/>
  <c r="L14" i="21"/>
  <c r="L170" i="21"/>
  <c r="L26" i="21"/>
  <c r="L62" i="21"/>
  <c r="L38" i="20"/>
  <c r="L170" i="19"/>
  <c r="L182" i="19"/>
  <c r="L38" i="19"/>
  <c r="L110" i="20"/>
  <c r="L146" i="21"/>
  <c r="L134" i="21"/>
  <c r="L146" i="20"/>
  <c r="L62" i="20"/>
  <c r="L146" i="19"/>
  <c r="L158" i="19"/>
  <c r="L14" i="19"/>
  <c r="L14" i="20"/>
  <c r="L26" i="19"/>
  <c r="L86" i="21"/>
  <c r="L122" i="20"/>
  <c r="L122" i="19"/>
  <c r="L170" i="20"/>
  <c r="L26" i="20"/>
  <c r="H219" i="5"/>
  <c r="H116" i="5"/>
  <c r="H193" i="5"/>
  <c r="H167" i="5"/>
  <c r="H141" i="5"/>
  <c r="H91" i="5"/>
  <c r="H66" i="5"/>
  <c r="H206" i="5"/>
  <c r="H180" i="5"/>
  <c r="H154" i="5"/>
  <c r="H128" i="5"/>
  <c r="H103" i="5"/>
  <c r="H78" i="5"/>
  <c r="H53" i="5"/>
  <c r="H14" i="5"/>
  <c r="H27" i="5"/>
  <c r="F42" i="15" l="1"/>
  <c r="H42" i="15" s="1"/>
  <c r="J11" i="4"/>
  <c r="O45" i="16"/>
  <c r="O44" i="16"/>
  <c r="O43" i="16"/>
  <c r="O42" i="16"/>
  <c r="O41" i="16"/>
  <c r="F41" i="15" l="1"/>
  <c r="H41" i="15" s="1"/>
  <c r="F40" i="15"/>
  <c r="H40" i="15" s="1"/>
  <c r="F39" i="15"/>
  <c r="H39" i="15" s="1"/>
  <c r="I180" i="16" l="1"/>
  <c r="H180" i="16"/>
  <c r="E180" i="16"/>
  <c r="I179" i="16"/>
  <c r="H179" i="16"/>
  <c r="E179" i="16"/>
  <c r="M178" i="16"/>
  <c r="I178" i="16"/>
  <c r="H178" i="16"/>
  <c r="E178" i="16"/>
  <c r="M177" i="16"/>
  <c r="I177" i="16"/>
  <c r="H177" i="16"/>
  <c r="E177" i="16"/>
  <c r="M176" i="16"/>
  <c r="I176" i="16"/>
  <c r="H176" i="16"/>
  <c r="E176" i="16"/>
  <c r="M175" i="16"/>
  <c r="I175" i="16"/>
  <c r="H175" i="16"/>
  <c r="E175" i="16"/>
  <c r="I168" i="16"/>
  <c r="H168" i="16"/>
  <c r="E168" i="16"/>
  <c r="I167" i="16"/>
  <c r="H167" i="16"/>
  <c r="E167" i="16"/>
  <c r="M166" i="16"/>
  <c r="I166" i="16"/>
  <c r="H166" i="16"/>
  <c r="E166" i="16"/>
  <c r="M165" i="16"/>
  <c r="I165" i="16"/>
  <c r="H165" i="16"/>
  <c r="E165" i="16"/>
  <c r="M164" i="16"/>
  <c r="I164" i="16"/>
  <c r="H164" i="16"/>
  <c r="E164" i="16"/>
  <c r="M163" i="16"/>
  <c r="I163" i="16"/>
  <c r="H163" i="16"/>
  <c r="E163" i="16"/>
  <c r="I156" i="16"/>
  <c r="H156" i="16"/>
  <c r="E156" i="16"/>
  <c r="I155" i="16"/>
  <c r="H155" i="16"/>
  <c r="E155" i="16"/>
  <c r="M154" i="16"/>
  <c r="I154" i="16"/>
  <c r="H154" i="16"/>
  <c r="E154" i="16"/>
  <c r="M153" i="16"/>
  <c r="I153" i="16"/>
  <c r="H153" i="16"/>
  <c r="E153" i="16"/>
  <c r="M152" i="16"/>
  <c r="I152" i="16"/>
  <c r="H152" i="16"/>
  <c r="E152" i="16"/>
  <c r="M151" i="16"/>
  <c r="I151" i="16"/>
  <c r="H151" i="16"/>
  <c r="E151" i="16"/>
  <c r="I144" i="16"/>
  <c r="H144" i="16"/>
  <c r="E144" i="16"/>
  <c r="I143" i="16"/>
  <c r="H143" i="16"/>
  <c r="E143" i="16"/>
  <c r="M142" i="16"/>
  <c r="I142" i="16"/>
  <c r="H142" i="16"/>
  <c r="E142" i="16"/>
  <c r="M141" i="16"/>
  <c r="I141" i="16"/>
  <c r="H141" i="16"/>
  <c r="E141" i="16"/>
  <c r="M140" i="16"/>
  <c r="I140" i="16"/>
  <c r="H140" i="16"/>
  <c r="E140" i="16"/>
  <c r="M139" i="16"/>
  <c r="I139" i="16"/>
  <c r="H139" i="16"/>
  <c r="E139" i="16"/>
  <c r="I132" i="16"/>
  <c r="H132" i="16"/>
  <c r="E132" i="16"/>
  <c r="I131" i="16"/>
  <c r="H131" i="16"/>
  <c r="E131" i="16"/>
  <c r="M130" i="16"/>
  <c r="I130" i="16"/>
  <c r="H130" i="16"/>
  <c r="E130" i="16"/>
  <c r="M129" i="16"/>
  <c r="I129" i="16"/>
  <c r="H129" i="16"/>
  <c r="E129" i="16"/>
  <c r="M128" i="16"/>
  <c r="I128" i="16"/>
  <c r="H128" i="16"/>
  <c r="E128" i="16"/>
  <c r="M127" i="16"/>
  <c r="I127" i="16"/>
  <c r="H127" i="16"/>
  <c r="E127" i="16"/>
  <c r="I120" i="16"/>
  <c r="H120" i="16"/>
  <c r="E120" i="16"/>
  <c r="I119" i="16"/>
  <c r="H119" i="16"/>
  <c r="E119" i="16"/>
  <c r="M118" i="16"/>
  <c r="I118" i="16"/>
  <c r="H118" i="16"/>
  <c r="E118" i="16"/>
  <c r="M117" i="16"/>
  <c r="I117" i="16"/>
  <c r="H117" i="16"/>
  <c r="E117" i="16"/>
  <c r="M116" i="16"/>
  <c r="I116" i="16"/>
  <c r="H116" i="16"/>
  <c r="E116" i="16"/>
  <c r="M115" i="16"/>
  <c r="I115" i="16"/>
  <c r="H115" i="16"/>
  <c r="E115" i="16"/>
  <c r="I108" i="16"/>
  <c r="H108" i="16"/>
  <c r="E108" i="16"/>
  <c r="I107" i="16"/>
  <c r="H107" i="16"/>
  <c r="E107" i="16"/>
  <c r="M106" i="16"/>
  <c r="I106" i="16"/>
  <c r="H106" i="16"/>
  <c r="E106" i="16"/>
  <c r="M105" i="16"/>
  <c r="I105" i="16"/>
  <c r="H105" i="16"/>
  <c r="E105" i="16"/>
  <c r="M104" i="16"/>
  <c r="I104" i="16"/>
  <c r="H104" i="16"/>
  <c r="E104" i="16"/>
  <c r="M103" i="16"/>
  <c r="I103" i="16"/>
  <c r="H103" i="16"/>
  <c r="E103" i="16"/>
  <c r="I96" i="16"/>
  <c r="H96" i="16"/>
  <c r="E96" i="16"/>
  <c r="I95" i="16"/>
  <c r="H95" i="16"/>
  <c r="E95" i="16"/>
  <c r="M94" i="16"/>
  <c r="I94" i="16"/>
  <c r="H94" i="16"/>
  <c r="E94" i="16"/>
  <c r="M93" i="16"/>
  <c r="I93" i="16"/>
  <c r="H93" i="16"/>
  <c r="E93" i="16"/>
  <c r="M92" i="16"/>
  <c r="I92" i="16"/>
  <c r="H92" i="16"/>
  <c r="E92" i="16"/>
  <c r="M91" i="16"/>
  <c r="I91" i="16"/>
  <c r="H91" i="16"/>
  <c r="E91" i="16"/>
  <c r="I84" i="16"/>
  <c r="H84" i="16"/>
  <c r="E84" i="16"/>
  <c r="I83" i="16"/>
  <c r="H83" i="16"/>
  <c r="E83" i="16"/>
  <c r="M82" i="16"/>
  <c r="I82" i="16"/>
  <c r="H82" i="16"/>
  <c r="E82" i="16"/>
  <c r="M81" i="16"/>
  <c r="I81" i="16"/>
  <c r="H81" i="16"/>
  <c r="E81" i="16"/>
  <c r="M80" i="16"/>
  <c r="I80" i="16"/>
  <c r="H80" i="16"/>
  <c r="E80" i="16"/>
  <c r="M79" i="16"/>
  <c r="I79" i="16"/>
  <c r="H79" i="16"/>
  <c r="E79" i="16"/>
  <c r="I72" i="16"/>
  <c r="H72" i="16"/>
  <c r="E72" i="16"/>
  <c r="I71" i="16"/>
  <c r="H71" i="16"/>
  <c r="E71" i="16"/>
  <c r="M70" i="16"/>
  <c r="I70" i="16"/>
  <c r="H70" i="16"/>
  <c r="E70" i="16"/>
  <c r="M69" i="16"/>
  <c r="I69" i="16"/>
  <c r="H69" i="16"/>
  <c r="E69" i="16"/>
  <c r="M68" i="16"/>
  <c r="I68" i="16"/>
  <c r="H68" i="16"/>
  <c r="E68" i="16"/>
  <c r="M67" i="16"/>
  <c r="I67" i="16"/>
  <c r="H67" i="16"/>
  <c r="E67" i="16"/>
  <c r="I60" i="16"/>
  <c r="H60" i="16"/>
  <c r="E60" i="16"/>
  <c r="I59" i="16"/>
  <c r="H59" i="16"/>
  <c r="E59" i="16"/>
  <c r="M58" i="16"/>
  <c r="I58" i="16"/>
  <c r="H58" i="16"/>
  <c r="E58" i="16"/>
  <c r="M57" i="16"/>
  <c r="I57" i="16"/>
  <c r="H57" i="16"/>
  <c r="E57" i="16"/>
  <c r="M56" i="16"/>
  <c r="I56" i="16"/>
  <c r="H56" i="16"/>
  <c r="E56" i="16"/>
  <c r="M55" i="16"/>
  <c r="I55" i="16"/>
  <c r="H55" i="16"/>
  <c r="E55" i="16"/>
  <c r="I48" i="16"/>
  <c r="H48" i="16"/>
  <c r="E48" i="16"/>
  <c r="I47" i="16"/>
  <c r="H47" i="16"/>
  <c r="E47" i="16"/>
  <c r="M46" i="16"/>
  <c r="I46" i="16"/>
  <c r="H46" i="16"/>
  <c r="E46" i="16"/>
  <c r="M45" i="16"/>
  <c r="I45" i="16"/>
  <c r="H45" i="16"/>
  <c r="E45" i="16"/>
  <c r="M44" i="16"/>
  <c r="I44" i="16"/>
  <c r="H44" i="16"/>
  <c r="E44" i="16"/>
  <c r="M43" i="16"/>
  <c r="I43" i="16"/>
  <c r="H43" i="16"/>
  <c r="E43" i="16"/>
  <c r="I36" i="16"/>
  <c r="H36" i="16"/>
  <c r="E36" i="16"/>
  <c r="I35" i="16"/>
  <c r="H35" i="16"/>
  <c r="E35" i="16"/>
  <c r="M34" i="16"/>
  <c r="I34" i="16"/>
  <c r="H34" i="16"/>
  <c r="E34" i="16"/>
  <c r="M33" i="16"/>
  <c r="I33" i="16"/>
  <c r="H33" i="16"/>
  <c r="E33" i="16"/>
  <c r="M32" i="16"/>
  <c r="I32" i="16"/>
  <c r="H32" i="16"/>
  <c r="E32" i="16"/>
  <c r="M31" i="16"/>
  <c r="I31" i="16"/>
  <c r="H31" i="16"/>
  <c r="E31" i="16"/>
  <c r="I24" i="16"/>
  <c r="H24" i="16"/>
  <c r="E24" i="16"/>
  <c r="I23" i="16"/>
  <c r="H23" i="16"/>
  <c r="E23" i="16"/>
  <c r="M22" i="16"/>
  <c r="I22" i="16"/>
  <c r="H22" i="16"/>
  <c r="E22" i="16"/>
  <c r="M21" i="16"/>
  <c r="I21" i="16"/>
  <c r="H21" i="16"/>
  <c r="E21" i="16"/>
  <c r="M20" i="16"/>
  <c r="I20" i="16"/>
  <c r="H20" i="16"/>
  <c r="E20" i="16"/>
  <c r="M19" i="16"/>
  <c r="I19" i="16"/>
  <c r="H19" i="16"/>
  <c r="E19" i="16"/>
  <c r="I12" i="16"/>
  <c r="H12" i="16"/>
  <c r="E12" i="16"/>
  <c r="I11" i="16"/>
  <c r="H11" i="16"/>
  <c r="M10" i="16"/>
  <c r="I10" i="16"/>
  <c r="H10" i="16"/>
  <c r="M9" i="16"/>
  <c r="I9" i="16"/>
  <c r="H9" i="16"/>
  <c r="M8" i="16"/>
  <c r="I8" i="16"/>
  <c r="H8" i="16"/>
  <c r="M7" i="16"/>
  <c r="I7" i="16"/>
  <c r="H7" i="16"/>
  <c r="K62" i="16" l="1"/>
  <c r="K98" i="16"/>
  <c r="K134" i="16"/>
  <c r="K170" i="16"/>
  <c r="K86" i="16"/>
  <c r="K122" i="16"/>
  <c r="K158" i="16"/>
  <c r="K74" i="16"/>
  <c r="K110" i="16"/>
  <c r="K146" i="16"/>
  <c r="K182" i="16"/>
  <c r="K50" i="16"/>
  <c r="K38" i="16"/>
  <c r="K26" i="16"/>
  <c r="J8" i="16"/>
  <c r="K14" i="16"/>
  <c r="J152" i="16"/>
  <c r="J20" i="16"/>
  <c r="J23" i="16"/>
  <c r="J19" i="16"/>
  <c r="J21" i="16"/>
  <c r="J57" i="16"/>
  <c r="J58" i="16"/>
  <c r="J105" i="16"/>
  <c r="J106" i="16"/>
  <c r="J129" i="16"/>
  <c r="J130" i="16"/>
  <c r="J10" i="16"/>
  <c r="J11" i="16"/>
  <c r="J31" i="16"/>
  <c r="J33" i="16"/>
  <c r="J34" i="16"/>
  <c r="J81" i="16"/>
  <c r="J82" i="16"/>
  <c r="J24" i="16"/>
  <c r="J43" i="16"/>
  <c r="J44" i="16"/>
  <c r="J45" i="16"/>
  <c r="J47" i="16"/>
  <c r="J91" i="16"/>
  <c r="J92" i="16"/>
  <c r="J95" i="16"/>
  <c r="J139" i="16"/>
  <c r="J140" i="16"/>
  <c r="J143" i="16"/>
  <c r="J67" i="16"/>
  <c r="J68" i="16"/>
  <c r="J69" i="16"/>
  <c r="J71" i="16"/>
  <c r="J115" i="16"/>
  <c r="J116" i="16"/>
  <c r="J119" i="16"/>
  <c r="J180" i="16"/>
  <c r="J153" i="16"/>
  <c r="J154" i="16"/>
  <c r="J177" i="16"/>
  <c r="J178" i="16"/>
  <c r="J48" i="16"/>
  <c r="J72" i="16"/>
  <c r="J96" i="16"/>
  <c r="J120" i="16"/>
  <c r="J144" i="16"/>
  <c r="J168" i="16"/>
  <c r="J163" i="16"/>
  <c r="J164" i="16"/>
  <c r="J167" i="16"/>
  <c r="J12" i="16"/>
  <c r="J22" i="16"/>
  <c r="J46" i="16"/>
  <c r="J56" i="16"/>
  <c r="J80" i="16"/>
  <c r="J104" i="16"/>
  <c r="J118" i="16"/>
  <c r="J128" i="16"/>
  <c r="J166" i="16"/>
  <c r="J176" i="16"/>
  <c r="J9" i="16"/>
  <c r="J32" i="16"/>
  <c r="J70" i="16"/>
  <c r="J94" i="16"/>
  <c r="J142" i="16"/>
  <c r="J7" i="16"/>
  <c r="J35" i="16"/>
  <c r="J36" i="16"/>
  <c r="J55" i="16"/>
  <c r="J59" i="16"/>
  <c r="J60" i="16"/>
  <c r="J79" i="16"/>
  <c r="J83" i="16"/>
  <c r="J84" i="16"/>
  <c r="J93" i="16"/>
  <c r="J103" i="16"/>
  <c r="J107" i="16"/>
  <c r="J108" i="16"/>
  <c r="J117" i="16"/>
  <c r="J127" i="16"/>
  <c r="J131" i="16"/>
  <c r="J132" i="16"/>
  <c r="J141" i="16"/>
  <c r="J151" i="16"/>
  <c r="J155" i="16"/>
  <c r="J156" i="16"/>
  <c r="J165" i="16"/>
  <c r="J175" i="16"/>
  <c r="J179" i="16"/>
  <c r="F38" i="15"/>
  <c r="H38" i="15" s="1"/>
  <c r="F32" i="15"/>
  <c r="H32" i="15" s="1"/>
  <c r="F31" i="15"/>
  <c r="H31" i="15" s="1"/>
  <c r="F30" i="15"/>
  <c r="H30" i="15" s="1"/>
  <c r="F29" i="15"/>
  <c r="H29" i="15" s="1"/>
  <c r="F28" i="15"/>
  <c r="H28" i="15" s="1"/>
  <c r="F27" i="15"/>
  <c r="H27" i="15" s="1"/>
  <c r="F26" i="15"/>
  <c r="H26" i="15" s="1"/>
  <c r="F18" i="15"/>
  <c r="H18" i="15" s="1"/>
  <c r="F17" i="15"/>
  <c r="H17" i="15" s="1"/>
  <c r="F16" i="15"/>
  <c r="H16" i="15" s="1"/>
  <c r="F15" i="15"/>
  <c r="H15" i="15" s="1"/>
  <c r="F14" i="15"/>
  <c r="H14" i="15" s="1"/>
  <c r="H13" i="15"/>
  <c r="H12" i="15"/>
  <c r="F6" i="15"/>
  <c r="H6" i="15" s="1"/>
  <c r="F5" i="15"/>
  <c r="H5" i="15" s="1"/>
  <c r="I20" i="15" l="1"/>
  <c r="I21" i="15"/>
  <c r="I19" i="15"/>
  <c r="I18" i="15"/>
  <c r="I38" i="15"/>
  <c r="I43" i="15"/>
  <c r="I42" i="15"/>
  <c r="I40" i="15"/>
  <c r="I41" i="15"/>
  <c r="I39" i="15"/>
  <c r="L38" i="16"/>
  <c r="L14" i="16"/>
  <c r="L146" i="16"/>
  <c r="L50" i="16"/>
  <c r="L86" i="16"/>
  <c r="L98" i="16"/>
  <c r="L158" i="16"/>
  <c r="L182" i="16"/>
  <c r="L122" i="16"/>
  <c r="L26" i="16"/>
  <c r="L62" i="16"/>
  <c r="L170" i="16"/>
  <c r="L74" i="16"/>
  <c r="L134" i="16"/>
  <c r="L110" i="16"/>
  <c r="I30" i="15"/>
  <c r="I27" i="15"/>
  <c r="I31" i="15"/>
  <c r="I28" i="15"/>
  <c r="I32" i="15"/>
  <c r="I29" i="15"/>
  <c r="I26" i="15"/>
  <c r="I17" i="15"/>
  <c r="I13" i="15"/>
  <c r="I15" i="15"/>
  <c r="I16" i="15"/>
  <c r="I12" i="15"/>
  <c r="I14" i="15"/>
  <c r="I6" i="15"/>
  <c r="I5" i="15"/>
  <c r="D219" i="7"/>
  <c r="C219" i="7"/>
  <c r="E217" i="7"/>
  <c r="E216" i="7"/>
  <c r="E215" i="7"/>
  <c r="E214" i="7"/>
  <c r="E213" i="7"/>
  <c r="E212" i="7"/>
  <c r="D206" i="7"/>
  <c r="C206" i="7"/>
  <c r="G206" i="7" s="1"/>
  <c r="E204" i="7"/>
  <c r="E203" i="7"/>
  <c r="E202" i="7"/>
  <c r="E201" i="7"/>
  <c r="E200" i="7"/>
  <c r="E199" i="7"/>
  <c r="D193" i="7"/>
  <c r="C193" i="7"/>
  <c r="E191" i="7"/>
  <c r="E190" i="7"/>
  <c r="E189" i="7"/>
  <c r="E188" i="7"/>
  <c r="E187" i="7"/>
  <c r="E186" i="7"/>
  <c r="D180" i="7"/>
  <c r="C180" i="7"/>
  <c r="E178" i="7"/>
  <c r="E177" i="7"/>
  <c r="E176" i="7"/>
  <c r="E175" i="7"/>
  <c r="E174" i="7"/>
  <c r="E173" i="7"/>
  <c r="D167" i="7"/>
  <c r="C167" i="7"/>
  <c r="G167" i="7" s="1"/>
  <c r="E165" i="7"/>
  <c r="E164" i="7"/>
  <c r="E163" i="7"/>
  <c r="E162" i="7"/>
  <c r="E161" i="7"/>
  <c r="E160" i="7"/>
  <c r="D154" i="7"/>
  <c r="C154" i="7"/>
  <c r="E152" i="7"/>
  <c r="E151" i="7"/>
  <c r="E150" i="7"/>
  <c r="E149" i="7"/>
  <c r="E148" i="7"/>
  <c r="E147" i="7"/>
  <c r="D141" i="7"/>
  <c r="C141" i="7"/>
  <c r="E139" i="7"/>
  <c r="E138" i="7"/>
  <c r="E137" i="7"/>
  <c r="E136" i="7"/>
  <c r="E135" i="7"/>
  <c r="E134" i="7"/>
  <c r="D128" i="7"/>
  <c r="C128" i="7"/>
  <c r="G128" i="7" s="1"/>
  <c r="E126" i="7"/>
  <c r="E125" i="7"/>
  <c r="E124" i="7"/>
  <c r="E123" i="7"/>
  <c r="E122" i="7"/>
  <c r="E121" i="7"/>
  <c r="D116" i="7"/>
  <c r="C116" i="7"/>
  <c r="E114" i="7"/>
  <c r="E113" i="7"/>
  <c r="E112" i="7"/>
  <c r="E111" i="7"/>
  <c r="E110" i="7"/>
  <c r="E109" i="7"/>
  <c r="D103" i="7"/>
  <c r="C103" i="7"/>
  <c r="E101" i="7"/>
  <c r="E100" i="7"/>
  <c r="E99" i="7"/>
  <c r="E98" i="7"/>
  <c r="E97" i="7"/>
  <c r="E96" i="7"/>
  <c r="D91" i="7"/>
  <c r="C91" i="7"/>
  <c r="G91" i="7" s="1"/>
  <c r="E89" i="7"/>
  <c r="E88" i="7"/>
  <c r="E87" i="7"/>
  <c r="E86" i="7"/>
  <c r="E85" i="7"/>
  <c r="E84" i="7"/>
  <c r="D78" i="7"/>
  <c r="C78" i="7"/>
  <c r="E76" i="7"/>
  <c r="E75" i="7"/>
  <c r="E74" i="7"/>
  <c r="E73" i="7"/>
  <c r="E72" i="7"/>
  <c r="E71" i="7"/>
  <c r="D66" i="7"/>
  <c r="C66" i="7"/>
  <c r="E64" i="7"/>
  <c r="E63" i="7"/>
  <c r="E62" i="7"/>
  <c r="E61" i="7"/>
  <c r="E60" i="7"/>
  <c r="E59" i="7"/>
  <c r="D53" i="7"/>
  <c r="C53" i="7"/>
  <c r="G53" i="7" s="1"/>
  <c r="E51" i="7"/>
  <c r="E50" i="7"/>
  <c r="E49" i="7"/>
  <c r="E48" i="7"/>
  <c r="E47" i="7"/>
  <c r="E46" i="7"/>
  <c r="D40" i="7"/>
  <c r="C40" i="7"/>
  <c r="E38" i="7"/>
  <c r="E37" i="7"/>
  <c r="E36" i="7"/>
  <c r="E35" i="7"/>
  <c r="E34" i="7"/>
  <c r="E33" i="7"/>
  <c r="D27" i="7"/>
  <c r="C27" i="7"/>
  <c r="E25" i="7"/>
  <c r="E24" i="7"/>
  <c r="E23" i="7"/>
  <c r="E22" i="7"/>
  <c r="E21" i="7"/>
  <c r="E20" i="7"/>
  <c r="D14" i="7"/>
  <c r="C14" i="7"/>
  <c r="E12" i="7"/>
  <c r="E11" i="7"/>
  <c r="E10" i="7"/>
  <c r="E9" i="7"/>
  <c r="E8" i="7"/>
  <c r="E7" i="7"/>
  <c r="D219" i="4"/>
  <c r="C219" i="4"/>
  <c r="E217" i="4"/>
  <c r="E216" i="4"/>
  <c r="E215" i="4"/>
  <c r="E214" i="4"/>
  <c r="E213" i="4"/>
  <c r="E212" i="4"/>
  <c r="D206" i="4"/>
  <c r="C206" i="4"/>
  <c r="E204" i="4"/>
  <c r="E203" i="4"/>
  <c r="E202" i="4"/>
  <c r="E201" i="4"/>
  <c r="E200" i="4"/>
  <c r="E199" i="4"/>
  <c r="D193" i="4"/>
  <c r="C193" i="4"/>
  <c r="G193" i="4" s="1"/>
  <c r="E191" i="4"/>
  <c r="E190" i="4"/>
  <c r="E189" i="4"/>
  <c r="E188" i="4"/>
  <c r="E187" i="4"/>
  <c r="E186" i="4"/>
  <c r="D180" i="4"/>
  <c r="C180" i="4"/>
  <c r="E178" i="4"/>
  <c r="E177" i="4"/>
  <c r="E176" i="4"/>
  <c r="E175" i="4"/>
  <c r="E174" i="4"/>
  <c r="E173" i="4"/>
  <c r="D167" i="4"/>
  <c r="C167" i="4"/>
  <c r="E165" i="4"/>
  <c r="E164" i="4"/>
  <c r="E163" i="4"/>
  <c r="E162" i="4"/>
  <c r="E161" i="4"/>
  <c r="E160" i="4"/>
  <c r="D154" i="4"/>
  <c r="C154" i="4"/>
  <c r="G154" i="4" s="1"/>
  <c r="E152" i="4"/>
  <c r="E151" i="4"/>
  <c r="E150" i="4"/>
  <c r="E149" i="4"/>
  <c r="E148" i="4"/>
  <c r="E147" i="4"/>
  <c r="D141" i="4"/>
  <c r="C141" i="4"/>
  <c r="E139" i="4"/>
  <c r="E138" i="4"/>
  <c r="E137" i="4"/>
  <c r="E136" i="4"/>
  <c r="E135" i="4"/>
  <c r="E134" i="4"/>
  <c r="D128" i="4"/>
  <c r="C128" i="4"/>
  <c r="E126" i="4"/>
  <c r="E125" i="4"/>
  <c r="E124" i="4"/>
  <c r="E123" i="4"/>
  <c r="E122" i="4"/>
  <c r="E121" i="4"/>
  <c r="D116" i="4"/>
  <c r="C116" i="4"/>
  <c r="G116" i="4" s="1"/>
  <c r="E114" i="4"/>
  <c r="E113" i="4"/>
  <c r="E112" i="4"/>
  <c r="E111" i="4"/>
  <c r="E110" i="4"/>
  <c r="E109" i="4"/>
  <c r="D103" i="4"/>
  <c r="C103" i="4"/>
  <c r="E101" i="4"/>
  <c r="E100" i="4"/>
  <c r="E99" i="4"/>
  <c r="E98" i="4"/>
  <c r="E97" i="4"/>
  <c r="E96" i="4"/>
  <c r="D91" i="4"/>
  <c r="C91" i="4"/>
  <c r="E89" i="4"/>
  <c r="E88" i="4"/>
  <c r="E87" i="4"/>
  <c r="E86" i="4"/>
  <c r="E85" i="4"/>
  <c r="E84" i="4"/>
  <c r="D78" i="4"/>
  <c r="C78" i="4"/>
  <c r="E76" i="4"/>
  <c r="E75" i="4"/>
  <c r="E74" i="4"/>
  <c r="E73" i="4"/>
  <c r="E72" i="4"/>
  <c r="E71" i="4"/>
  <c r="D66" i="4"/>
  <c r="C66" i="4"/>
  <c r="E64" i="4"/>
  <c r="E63" i="4"/>
  <c r="E62" i="4"/>
  <c r="E61" i="4"/>
  <c r="E60" i="4"/>
  <c r="E59" i="4"/>
  <c r="D53" i="4"/>
  <c r="C53" i="4"/>
  <c r="E51" i="4"/>
  <c r="E50" i="4"/>
  <c r="E49" i="4"/>
  <c r="E48" i="4"/>
  <c r="E47" i="4"/>
  <c r="E46" i="4"/>
  <c r="D40" i="4"/>
  <c r="C40" i="4"/>
  <c r="G40" i="4" s="1"/>
  <c r="E38" i="4"/>
  <c r="E37" i="4"/>
  <c r="E36" i="4"/>
  <c r="E35" i="4"/>
  <c r="E34" i="4"/>
  <c r="E33" i="4"/>
  <c r="D27" i="4"/>
  <c r="C27" i="4"/>
  <c r="E25" i="4"/>
  <c r="E24" i="4"/>
  <c r="E23" i="4"/>
  <c r="E22" i="4"/>
  <c r="E21" i="4"/>
  <c r="E20" i="4"/>
  <c r="D14" i="4"/>
  <c r="C14" i="4"/>
  <c r="E12" i="4"/>
  <c r="E11" i="4"/>
  <c r="E10" i="4"/>
  <c r="E9" i="4"/>
  <c r="E8" i="4"/>
  <c r="E7" i="4"/>
  <c r="D221" i="3"/>
  <c r="C221" i="3"/>
  <c r="E219" i="3"/>
  <c r="E218" i="3"/>
  <c r="E217" i="3"/>
  <c r="E216" i="3"/>
  <c r="E215" i="3"/>
  <c r="E214" i="3"/>
  <c r="D208" i="3"/>
  <c r="C208" i="3"/>
  <c r="E206" i="3"/>
  <c r="E205" i="3"/>
  <c r="E204" i="3"/>
  <c r="E203" i="3"/>
  <c r="E202" i="3"/>
  <c r="E201" i="3"/>
  <c r="D195" i="3"/>
  <c r="C195" i="3"/>
  <c r="E193" i="3"/>
  <c r="E192" i="3"/>
  <c r="E191" i="3"/>
  <c r="E190" i="3"/>
  <c r="E189" i="3"/>
  <c r="E188" i="3"/>
  <c r="D182" i="3"/>
  <c r="C182" i="3"/>
  <c r="E180" i="3"/>
  <c r="E179" i="3"/>
  <c r="E178" i="3"/>
  <c r="E177" i="3"/>
  <c r="E176" i="3"/>
  <c r="E175" i="3"/>
  <c r="D169" i="3"/>
  <c r="C169" i="3"/>
  <c r="E167" i="3"/>
  <c r="E166" i="3"/>
  <c r="E165" i="3"/>
  <c r="E164" i="3"/>
  <c r="E163" i="3"/>
  <c r="E162" i="3"/>
  <c r="D156" i="3"/>
  <c r="C156" i="3"/>
  <c r="E154" i="3"/>
  <c r="E153" i="3"/>
  <c r="E152" i="3"/>
  <c r="E151" i="3"/>
  <c r="E150" i="3"/>
  <c r="E149" i="3"/>
  <c r="D143" i="3"/>
  <c r="C143" i="3"/>
  <c r="E141" i="3"/>
  <c r="E140" i="3"/>
  <c r="E139" i="3"/>
  <c r="E138" i="3"/>
  <c r="E137" i="3"/>
  <c r="E136" i="3"/>
  <c r="D130" i="3"/>
  <c r="C130" i="3"/>
  <c r="E128" i="3"/>
  <c r="E127" i="3"/>
  <c r="E126" i="3"/>
  <c r="E125" i="3"/>
  <c r="E124" i="3"/>
  <c r="E123" i="3"/>
  <c r="D118" i="3"/>
  <c r="C118" i="3"/>
  <c r="E116" i="3"/>
  <c r="E115" i="3"/>
  <c r="E114" i="3"/>
  <c r="E113" i="3"/>
  <c r="E112" i="3"/>
  <c r="E111" i="3"/>
  <c r="D105" i="3"/>
  <c r="C105" i="3"/>
  <c r="E103" i="3"/>
  <c r="E102" i="3"/>
  <c r="E101" i="3"/>
  <c r="E100" i="3"/>
  <c r="E99" i="3"/>
  <c r="E98" i="3"/>
  <c r="D92" i="3"/>
  <c r="C92" i="3"/>
  <c r="E90" i="3"/>
  <c r="E89" i="3"/>
  <c r="E88" i="3"/>
  <c r="E87" i="3"/>
  <c r="E86" i="3"/>
  <c r="E85" i="3"/>
  <c r="D79" i="3"/>
  <c r="C79" i="3"/>
  <c r="E77" i="3"/>
  <c r="E76" i="3"/>
  <c r="E75" i="3"/>
  <c r="E74" i="3"/>
  <c r="E73" i="3"/>
  <c r="E72" i="3"/>
  <c r="D66" i="3"/>
  <c r="C66" i="3"/>
  <c r="E64" i="3"/>
  <c r="E63" i="3"/>
  <c r="E62" i="3"/>
  <c r="E61" i="3"/>
  <c r="E60" i="3"/>
  <c r="E59" i="3"/>
  <c r="D53" i="3"/>
  <c r="C53" i="3"/>
  <c r="E51" i="3"/>
  <c r="E50" i="3"/>
  <c r="E49" i="3"/>
  <c r="E48" i="3"/>
  <c r="E47" i="3"/>
  <c r="E46" i="3"/>
  <c r="D40" i="3"/>
  <c r="C40" i="3"/>
  <c r="E38" i="3"/>
  <c r="E37" i="3"/>
  <c r="E36" i="3"/>
  <c r="E35" i="3"/>
  <c r="E34" i="3"/>
  <c r="E33" i="3"/>
  <c r="D27" i="3"/>
  <c r="C27" i="3"/>
  <c r="E25" i="3"/>
  <c r="E24" i="3"/>
  <c r="E23" i="3"/>
  <c r="E22" i="3"/>
  <c r="E21" i="3"/>
  <c r="E20" i="3"/>
  <c r="D14" i="3"/>
  <c r="C14" i="3"/>
  <c r="E12" i="3"/>
  <c r="E11" i="3"/>
  <c r="E10" i="3"/>
  <c r="E9" i="3"/>
  <c r="E8" i="3"/>
  <c r="E7" i="3"/>
  <c r="D221" i="2"/>
  <c r="C221" i="2"/>
  <c r="E219" i="2"/>
  <c r="E218" i="2"/>
  <c r="E217" i="2"/>
  <c r="E216" i="2"/>
  <c r="E215" i="2"/>
  <c r="E214" i="2"/>
  <c r="D208" i="2"/>
  <c r="C208" i="2"/>
  <c r="G208" i="2" s="1"/>
  <c r="E206" i="2"/>
  <c r="E205" i="2"/>
  <c r="E204" i="2"/>
  <c r="E203" i="2"/>
  <c r="E202" i="2"/>
  <c r="E201" i="2"/>
  <c r="D195" i="2"/>
  <c r="C195" i="2"/>
  <c r="E193" i="2"/>
  <c r="E192" i="2"/>
  <c r="E191" i="2"/>
  <c r="E190" i="2"/>
  <c r="E189" i="2"/>
  <c r="E188" i="2"/>
  <c r="D182" i="2"/>
  <c r="C182" i="2"/>
  <c r="E180" i="2"/>
  <c r="E179" i="2"/>
  <c r="E178" i="2"/>
  <c r="E177" i="2"/>
  <c r="E176" i="2"/>
  <c r="E175" i="2"/>
  <c r="D169" i="2"/>
  <c r="C169" i="2"/>
  <c r="G169" i="2" s="1"/>
  <c r="E167" i="2"/>
  <c r="E166" i="2"/>
  <c r="E165" i="2"/>
  <c r="E164" i="2"/>
  <c r="E163" i="2"/>
  <c r="E162" i="2"/>
  <c r="D156" i="2"/>
  <c r="C156" i="2"/>
  <c r="E154" i="2"/>
  <c r="E153" i="2"/>
  <c r="E152" i="2"/>
  <c r="E151" i="2"/>
  <c r="E150" i="2"/>
  <c r="E149" i="2"/>
  <c r="D143" i="2"/>
  <c r="C143" i="2"/>
  <c r="E141" i="2"/>
  <c r="E140" i="2"/>
  <c r="E139" i="2"/>
  <c r="E138" i="2"/>
  <c r="E137" i="2"/>
  <c r="E136" i="2"/>
  <c r="D130" i="2"/>
  <c r="C130" i="2"/>
  <c r="G130" i="2" s="1"/>
  <c r="E128" i="2"/>
  <c r="E127" i="2"/>
  <c r="E126" i="2"/>
  <c r="E125" i="2"/>
  <c r="E124" i="2"/>
  <c r="E123" i="2"/>
  <c r="D118" i="2"/>
  <c r="C118" i="2"/>
  <c r="E116" i="2"/>
  <c r="E115" i="2"/>
  <c r="E114" i="2"/>
  <c r="E113" i="2"/>
  <c r="E112" i="2"/>
  <c r="E111" i="2"/>
  <c r="D105" i="2"/>
  <c r="C105" i="2"/>
  <c r="E103" i="2"/>
  <c r="E102" i="2"/>
  <c r="E101" i="2"/>
  <c r="E100" i="2"/>
  <c r="E99" i="2"/>
  <c r="E98" i="2"/>
  <c r="D93" i="2"/>
  <c r="C93" i="2"/>
  <c r="E91" i="2"/>
  <c r="E90" i="2"/>
  <c r="E89" i="2"/>
  <c r="E88" i="2"/>
  <c r="E87" i="2"/>
  <c r="E86" i="2"/>
  <c r="D80" i="2"/>
  <c r="C80" i="2"/>
  <c r="E78" i="2"/>
  <c r="E77" i="2"/>
  <c r="E76" i="2"/>
  <c r="E75" i="2"/>
  <c r="E74" i="2"/>
  <c r="E73" i="2"/>
  <c r="D67" i="2"/>
  <c r="C67" i="2"/>
  <c r="E65" i="2"/>
  <c r="E64" i="2"/>
  <c r="E63" i="2"/>
  <c r="E62" i="2"/>
  <c r="E61" i="2"/>
  <c r="E60" i="2"/>
  <c r="D54" i="2"/>
  <c r="C54" i="2"/>
  <c r="E52" i="2"/>
  <c r="E51" i="2"/>
  <c r="E50" i="2"/>
  <c r="E49" i="2"/>
  <c r="E48" i="2"/>
  <c r="E47" i="2"/>
  <c r="D41" i="2"/>
  <c r="C41" i="2"/>
  <c r="E39" i="2"/>
  <c r="E38" i="2"/>
  <c r="E37" i="2"/>
  <c r="E36" i="2"/>
  <c r="E35" i="2"/>
  <c r="E34" i="2"/>
  <c r="D27" i="2"/>
  <c r="C27" i="2"/>
  <c r="E25" i="2"/>
  <c r="E24" i="2"/>
  <c r="E23" i="2"/>
  <c r="E22" i="2"/>
  <c r="E21" i="2"/>
  <c r="E20" i="2"/>
  <c r="D14" i="2"/>
  <c r="C14" i="2"/>
  <c r="E12" i="2"/>
  <c r="E11" i="2"/>
  <c r="E10" i="2"/>
  <c r="E9" i="2"/>
  <c r="E8" i="2"/>
  <c r="E7" i="2"/>
  <c r="G118" i="2" l="1"/>
  <c r="G156" i="2"/>
  <c r="G195" i="2"/>
  <c r="G66" i="4"/>
  <c r="G103" i="4"/>
  <c r="G141" i="4"/>
  <c r="G180" i="4"/>
  <c r="G219" i="4"/>
  <c r="G40" i="7"/>
  <c r="G78" i="7"/>
  <c r="G116" i="7"/>
  <c r="G154" i="7"/>
  <c r="G193" i="7"/>
  <c r="G118" i="3"/>
  <c r="G92" i="3"/>
  <c r="G93" i="2"/>
  <c r="G105" i="3"/>
  <c r="G143" i="2"/>
  <c r="G182" i="2"/>
  <c r="G221" i="2"/>
  <c r="G53" i="4"/>
  <c r="G91" i="4"/>
  <c r="G128" i="4"/>
  <c r="G167" i="4"/>
  <c r="G206" i="4"/>
  <c r="G27" i="7"/>
  <c r="G66" i="7"/>
  <c r="G103" i="7"/>
  <c r="G141" i="7"/>
  <c r="G180" i="7"/>
  <c r="G219" i="7"/>
  <c r="G105" i="2"/>
  <c r="G67" i="2"/>
  <c r="G80" i="2"/>
  <c r="G66" i="3"/>
  <c r="G79" i="3"/>
  <c r="G41" i="2"/>
  <c r="G54" i="2"/>
  <c r="G40" i="3"/>
  <c r="G53" i="3"/>
  <c r="G14" i="2"/>
  <c r="G27" i="3"/>
  <c r="F9" i="3"/>
  <c r="G27" i="2"/>
  <c r="F9" i="2"/>
  <c r="F9" i="7"/>
  <c r="G14" i="7"/>
  <c r="F9" i="4"/>
  <c r="G14" i="4"/>
  <c r="F62" i="2"/>
  <c r="F75" i="2"/>
  <c r="F88" i="2"/>
  <c r="F138" i="2"/>
  <c r="F151" i="2"/>
  <c r="F190" i="2"/>
  <c r="F203" i="2"/>
  <c r="F216" i="2"/>
  <c r="F48" i="3"/>
  <c r="F10" i="4"/>
  <c r="F164" i="2"/>
  <c r="F22" i="3"/>
  <c r="F10" i="2"/>
  <c r="F23" i="2"/>
  <c r="F37" i="2"/>
  <c r="F50" i="2"/>
  <c r="F63" i="2"/>
  <c r="F76" i="2"/>
  <c r="F89" i="2"/>
  <c r="F101" i="2"/>
  <c r="F114" i="2"/>
  <c r="F126" i="2"/>
  <c r="F139" i="2"/>
  <c r="F152" i="2"/>
  <c r="F165" i="2"/>
  <c r="F178" i="2"/>
  <c r="F191" i="2"/>
  <c r="F204" i="2"/>
  <c r="F217" i="2"/>
  <c r="F11" i="2"/>
  <c r="F24" i="2"/>
  <c r="F38" i="2"/>
  <c r="F51" i="2"/>
  <c r="F64" i="2"/>
  <c r="F77" i="2"/>
  <c r="F90" i="2"/>
  <c r="F102" i="2"/>
  <c r="F115" i="2"/>
  <c r="F123" i="2"/>
  <c r="F127" i="2"/>
  <c r="F136" i="2"/>
  <c r="F140" i="2"/>
  <c r="F149" i="2"/>
  <c r="F153" i="2"/>
  <c r="F162" i="2"/>
  <c r="F166" i="2"/>
  <c r="F175" i="2"/>
  <c r="F179" i="2"/>
  <c r="F188" i="2"/>
  <c r="F192" i="2"/>
  <c r="F201" i="2"/>
  <c r="F205" i="2"/>
  <c r="F214" i="2"/>
  <c r="F218" i="2"/>
  <c r="F7" i="3"/>
  <c r="F11" i="3"/>
  <c r="F20" i="3"/>
  <c r="F33" i="3"/>
  <c r="F37" i="3"/>
  <c r="F50" i="3"/>
  <c r="F59" i="3"/>
  <c r="F7" i="4"/>
  <c r="F113" i="2"/>
  <c r="F125" i="2"/>
  <c r="F177" i="2"/>
  <c r="F22" i="4"/>
  <c r="F7" i="2"/>
  <c r="F20" i="2"/>
  <c r="F34" i="2"/>
  <c r="F47" i="2"/>
  <c r="F60" i="2"/>
  <c r="F73" i="2"/>
  <c r="F86" i="2"/>
  <c r="F98" i="2"/>
  <c r="F111" i="2"/>
  <c r="F8" i="2"/>
  <c r="F12" i="2"/>
  <c r="F21" i="2"/>
  <c r="F25" i="2"/>
  <c r="F35" i="2"/>
  <c r="F39" i="2"/>
  <c r="F48" i="2"/>
  <c r="F52" i="2"/>
  <c r="F61" i="2"/>
  <c r="F65" i="2"/>
  <c r="F74" i="2"/>
  <c r="F78" i="2"/>
  <c r="F87" i="2"/>
  <c r="F91" i="2"/>
  <c r="F99" i="2"/>
  <c r="F103" i="2"/>
  <c r="F112" i="2"/>
  <c r="F116" i="2"/>
  <c r="F124" i="2"/>
  <c r="F128" i="2"/>
  <c r="F137" i="2"/>
  <c r="F141" i="2"/>
  <c r="F150" i="2"/>
  <c r="F154" i="2"/>
  <c r="F163" i="2"/>
  <c r="F167" i="2"/>
  <c r="F176" i="2"/>
  <c r="F180" i="2"/>
  <c r="F189" i="2"/>
  <c r="F193" i="2"/>
  <c r="F202" i="2"/>
  <c r="F22" i="2"/>
  <c r="F36" i="2"/>
  <c r="F49" i="2"/>
  <c r="F100" i="2"/>
  <c r="F61" i="3"/>
  <c r="F35" i="4"/>
  <c r="F61" i="4"/>
  <c r="F73" i="4"/>
  <c r="F86" i="4"/>
  <c r="F10" i="7"/>
  <c r="F23" i="7"/>
  <c r="F36" i="7"/>
  <c r="F49" i="7"/>
  <c r="F62" i="7"/>
  <c r="F74" i="7"/>
  <c r="F87" i="7"/>
  <c r="F99" i="7"/>
  <c r="F112" i="7"/>
  <c r="F124" i="7"/>
  <c r="F137" i="7"/>
  <c r="F150" i="7"/>
  <c r="F163" i="7"/>
  <c r="F176" i="7"/>
  <c r="F189" i="7"/>
  <c r="F202" i="7"/>
  <c r="F215" i="7"/>
  <c r="F206" i="2"/>
  <c r="F215" i="2"/>
  <c r="F219" i="2"/>
  <c r="F8" i="3"/>
  <c r="F11" i="4"/>
  <c r="F20" i="4"/>
  <c r="F24" i="4"/>
  <c r="F33" i="4"/>
  <c r="F46" i="4"/>
  <c r="F50" i="4"/>
  <c r="F63" i="4"/>
  <c r="F71" i="4"/>
  <c r="F75" i="4"/>
  <c r="F84" i="4"/>
  <c r="F7" i="7"/>
  <c r="F11" i="7"/>
  <c r="F20" i="7"/>
  <c r="F24" i="7"/>
  <c r="F33" i="7"/>
  <c r="F37" i="7"/>
  <c r="F46" i="7"/>
  <c r="F50" i="7"/>
  <c r="F59" i="7"/>
  <c r="F63" i="7"/>
  <c r="F71" i="7"/>
  <c r="F75" i="7"/>
  <c r="F84" i="7"/>
  <c r="F88" i="7"/>
  <c r="F96" i="7"/>
  <c r="F100" i="7"/>
  <c r="F109" i="7"/>
  <c r="F113" i="7"/>
  <c r="F121" i="7"/>
  <c r="F125" i="7"/>
  <c r="F134" i="7"/>
  <c r="F138" i="7"/>
  <c r="F147" i="7"/>
  <c r="F151" i="7"/>
  <c r="F160" i="7"/>
  <c r="F164" i="7"/>
  <c r="F173" i="7"/>
  <c r="F177" i="7"/>
  <c r="F186" i="7"/>
  <c r="F190" i="7"/>
  <c r="F199" i="7"/>
  <c r="F203" i="7"/>
  <c r="F212" i="7"/>
  <c r="F216" i="7"/>
  <c r="G130" i="3"/>
  <c r="G143" i="3"/>
  <c r="G156" i="3"/>
  <c r="G169" i="3"/>
  <c r="G182" i="3"/>
  <c r="G195" i="3"/>
  <c r="G208" i="3"/>
  <c r="G221" i="3"/>
  <c r="F21" i="4"/>
  <c r="F8" i="7"/>
  <c r="F12" i="7"/>
  <c r="F21" i="7"/>
  <c r="F25" i="7"/>
  <c r="F34" i="7"/>
  <c r="F38" i="7"/>
  <c r="F47" i="7"/>
  <c r="F51" i="7"/>
  <c r="F60" i="7"/>
  <c r="F64" i="7"/>
  <c r="F72" i="7"/>
  <c r="F76" i="7"/>
  <c r="F85" i="7"/>
  <c r="F89" i="7"/>
  <c r="F97" i="7"/>
  <c r="F101" i="7"/>
  <c r="F110" i="7"/>
  <c r="F114" i="7"/>
  <c r="F122" i="7"/>
  <c r="F126" i="7"/>
  <c r="F135" i="7"/>
  <c r="F139" i="7"/>
  <c r="F148" i="7"/>
  <c r="F152" i="7"/>
  <c r="F161" i="7"/>
  <c r="F165" i="7"/>
  <c r="F174" i="7"/>
  <c r="F178" i="7"/>
  <c r="F187" i="7"/>
  <c r="F191" i="7"/>
  <c r="F200" i="7"/>
  <c r="F204" i="7"/>
  <c r="F213" i="7"/>
  <c r="F217" i="7"/>
  <c r="F22" i="7"/>
  <c r="F35" i="7"/>
  <c r="F48" i="7"/>
  <c r="F61" i="7"/>
  <c r="F73" i="7"/>
  <c r="F86" i="7"/>
  <c r="F98" i="7"/>
  <c r="F111" i="7"/>
  <c r="F123" i="7"/>
  <c r="F136" i="7"/>
  <c r="F149" i="7"/>
  <c r="F162" i="7"/>
  <c r="F175" i="7"/>
  <c r="F188" i="7"/>
  <c r="F201" i="7"/>
  <c r="F214" i="7"/>
  <c r="F72" i="4"/>
  <c r="F88" i="4"/>
  <c r="F100" i="4"/>
  <c r="F113" i="4"/>
  <c r="F125" i="4"/>
  <c r="F147" i="4"/>
  <c r="F160" i="4"/>
  <c r="F177" i="4"/>
  <c r="F190" i="4"/>
  <c r="F216" i="4"/>
  <c r="F49" i="4"/>
  <c r="F37" i="4"/>
  <c r="F48" i="4"/>
  <c r="F51" i="4"/>
  <c r="F59" i="4"/>
  <c r="F62" i="4"/>
  <c r="F96" i="4"/>
  <c r="F109" i="4"/>
  <c r="F121" i="4"/>
  <c r="F134" i="4"/>
  <c r="F138" i="4"/>
  <c r="F151" i="4"/>
  <c r="F164" i="4"/>
  <c r="F173" i="4"/>
  <c r="F186" i="4"/>
  <c r="F199" i="4"/>
  <c r="F203" i="4"/>
  <c r="F212" i="4"/>
  <c r="F8" i="4"/>
  <c r="F38" i="4"/>
  <c r="F60" i="4"/>
  <c r="F89" i="4"/>
  <c r="F97" i="4"/>
  <c r="F101" i="4"/>
  <c r="F110" i="4"/>
  <c r="F114" i="4"/>
  <c r="F122" i="4"/>
  <c r="F126" i="4"/>
  <c r="F135" i="4"/>
  <c r="F139" i="4"/>
  <c r="F148" i="4"/>
  <c r="F152" i="4"/>
  <c r="F161" i="4"/>
  <c r="F165" i="4"/>
  <c r="F174" i="4"/>
  <c r="F178" i="4"/>
  <c r="F187" i="4"/>
  <c r="F191" i="4"/>
  <c r="F200" i="4"/>
  <c r="F204" i="4"/>
  <c r="F213" i="4"/>
  <c r="F217" i="4"/>
  <c r="F25" i="4"/>
  <c r="F36" i="4"/>
  <c r="F47" i="4"/>
  <c r="F76" i="4"/>
  <c r="F87" i="4"/>
  <c r="F98" i="4"/>
  <c r="F111" i="4"/>
  <c r="F123" i="4"/>
  <c r="F136" i="4"/>
  <c r="F149" i="4"/>
  <c r="F162" i="4"/>
  <c r="F175" i="4"/>
  <c r="F188" i="4"/>
  <c r="F201" i="4"/>
  <c r="F214" i="4"/>
  <c r="F12" i="4"/>
  <c r="F23" i="4"/>
  <c r="G27" i="4"/>
  <c r="F34" i="4"/>
  <c r="F64" i="4"/>
  <c r="F74" i="4"/>
  <c r="G78" i="4"/>
  <c r="F85" i="4"/>
  <c r="F99" i="4"/>
  <c r="F112" i="4"/>
  <c r="F124" i="4"/>
  <c r="F137" i="4"/>
  <c r="F150" i="4"/>
  <c r="F163" i="4"/>
  <c r="F176" i="4"/>
  <c r="F189" i="4"/>
  <c r="F202" i="4"/>
  <c r="F215" i="4"/>
  <c r="F60" i="3"/>
  <c r="F72" i="3"/>
  <c r="F85" i="3"/>
  <c r="F98" i="3"/>
  <c r="F111" i="3"/>
  <c r="F149" i="3"/>
  <c r="F24" i="3"/>
  <c r="F35" i="3"/>
  <c r="F38" i="3"/>
  <c r="F46" i="3"/>
  <c r="F49" i="3"/>
  <c r="F63" i="3"/>
  <c r="F76" i="3"/>
  <c r="F89" i="3"/>
  <c r="F102" i="3"/>
  <c r="F115" i="3"/>
  <c r="F123" i="3"/>
  <c r="F127" i="3"/>
  <c r="F136" i="3"/>
  <c r="F140" i="3"/>
  <c r="F153" i="3"/>
  <c r="F162" i="3"/>
  <c r="F166" i="3"/>
  <c r="F175" i="3"/>
  <c r="F179" i="3"/>
  <c r="F188" i="3"/>
  <c r="F192" i="3"/>
  <c r="F201" i="3"/>
  <c r="F205" i="3"/>
  <c r="F214" i="3"/>
  <c r="F218" i="3"/>
  <c r="F25" i="3"/>
  <c r="F36" i="3"/>
  <c r="F47" i="3"/>
  <c r="F64" i="3"/>
  <c r="F73" i="3"/>
  <c r="F77" i="3"/>
  <c r="F86" i="3"/>
  <c r="F90" i="3"/>
  <c r="F99" i="3"/>
  <c r="F103" i="3"/>
  <c r="F112" i="3"/>
  <c r="F116" i="3"/>
  <c r="F124" i="3"/>
  <c r="F128" i="3"/>
  <c r="F137" i="3"/>
  <c r="F141" i="3"/>
  <c r="F150" i="3"/>
  <c r="F154" i="3"/>
  <c r="F163" i="3"/>
  <c r="F167" i="3"/>
  <c r="F176" i="3"/>
  <c r="F180" i="3"/>
  <c r="F189" i="3"/>
  <c r="F193" i="3"/>
  <c r="F202" i="3"/>
  <c r="F206" i="3"/>
  <c r="F215" i="3"/>
  <c r="F219" i="3"/>
  <c r="F12" i="3"/>
  <c r="F23" i="3"/>
  <c r="F34" i="3"/>
  <c r="F74" i="3"/>
  <c r="F87" i="3"/>
  <c r="F100" i="3"/>
  <c r="F113" i="3"/>
  <c r="F125" i="3"/>
  <c r="F138" i="3"/>
  <c r="F151" i="3"/>
  <c r="F164" i="3"/>
  <c r="F177" i="3"/>
  <c r="F190" i="3"/>
  <c r="F203" i="3"/>
  <c r="F216" i="3"/>
  <c r="F10" i="3"/>
  <c r="G14" i="3"/>
  <c r="F21" i="3"/>
  <c r="F51" i="3"/>
  <c r="F62" i="3"/>
  <c r="F75" i="3"/>
  <c r="F88" i="3"/>
  <c r="F101" i="3"/>
  <c r="F114" i="3"/>
  <c r="F126" i="3"/>
  <c r="F139" i="3"/>
  <c r="F152" i="3"/>
  <c r="F165" i="3"/>
  <c r="F178" i="3"/>
  <c r="F191" i="3"/>
  <c r="F204" i="3"/>
  <c r="F217" i="3"/>
  <c r="D222" i="1"/>
  <c r="C222" i="1"/>
  <c r="E220" i="1"/>
  <c r="E219" i="1"/>
  <c r="E218" i="1"/>
  <c r="E217" i="1"/>
  <c r="E216" i="1"/>
  <c r="E215" i="1"/>
  <c r="D209" i="1"/>
  <c r="C209" i="1"/>
  <c r="E207" i="1"/>
  <c r="E206" i="1"/>
  <c r="E205" i="1"/>
  <c r="E204" i="1"/>
  <c r="E203" i="1"/>
  <c r="E202" i="1"/>
  <c r="D196" i="1"/>
  <c r="C196" i="1"/>
  <c r="E194" i="1"/>
  <c r="E193" i="1"/>
  <c r="E192" i="1"/>
  <c r="E191" i="1"/>
  <c r="E190" i="1"/>
  <c r="E189" i="1"/>
  <c r="D183" i="1"/>
  <c r="C183" i="1"/>
  <c r="E181" i="1"/>
  <c r="E180" i="1"/>
  <c r="E179" i="1"/>
  <c r="E178" i="1"/>
  <c r="E177" i="1"/>
  <c r="E176" i="1"/>
  <c r="D170" i="1"/>
  <c r="C170" i="1"/>
  <c r="E168" i="1"/>
  <c r="E167" i="1"/>
  <c r="E166" i="1"/>
  <c r="E165" i="1"/>
  <c r="E164" i="1"/>
  <c r="E163" i="1"/>
  <c r="D157" i="1"/>
  <c r="C157" i="1"/>
  <c r="E155" i="1"/>
  <c r="E154" i="1"/>
  <c r="E153" i="1"/>
  <c r="E152" i="1"/>
  <c r="E151" i="1"/>
  <c r="E150" i="1"/>
  <c r="D144" i="1"/>
  <c r="C144" i="1"/>
  <c r="E142" i="1"/>
  <c r="E141" i="1"/>
  <c r="E140" i="1"/>
  <c r="E139" i="1"/>
  <c r="E138" i="1"/>
  <c r="E137" i="1"/>
  <c r="D131" i="1"/>
  <c r="C131" i="1"/>
  <c r="E129" i="1"/>
  <c r="E128" i="1"/>
  <c r="E127" i="1"/>
  <c r="E126" i="1"/>
  <c r="E125" i="1"/>
  <c r="E124" i="1"/>
  <c r="D118" i="1"/>
  <c r="C118" i="1"/>
  <c r="E116" i="1"/>
  <c r="E115" i="1"/>
  <c r="E114" i="1"/>
  <c r="E113" i="1"/>
  <c r="E112" i="1"/>
  <c r="E111" i="1"/>
  <c r="D105" i="1"/>
  <c r="C105" i="1"/>
  <c r="E103" i="1"/>
  <c r="E102" i="1"/>
  <c r="E101" i="1"/>
  <c r="E100" i="1"/>
  <c r="E99" i="1"/>
  <c r="E98" i="1"/>
  <c r="D92" i="1"/>
  <c r="C92" i="1"/>
  <c r="E90" i="1"/>
  <c r="E89" i="1"/>
  <c r="E88" i="1"/>
  <c r="E87" i="1"/>
  <c r="E86" i="1"/>
  <c r="E85" i="1"/>
  <c r="D79" i="1"/>
  <c r="C79" i="1"/>
  <c r="E77" i="1"/>
  <c r="E76" i="1"/>
  <c r="E75" i="1"/>
  <c r="E74" i="1"/>
  <c r="E73" i="1"/>
  <c r="E72" i="1"/>
  <c r="D66" i="1"/>
  <c r="C66" i="1"/>
  <c r="E64" i="1"/>
  <c r="E63" i="1"/>
  <c r="E62" i="1"/>
  <c r="E61" i="1"/>
  <c r="E60" i="1"/>
  <c r="E59" i="1"/>
  <c r="D53" i="1"/>
  <c r="C53" i="1"/>
  <c r="E51" i="1"/>
  <c r="E50" i="1"/>
  <c r="E49" i="1"/>
  <c r="E48" i="1"/>
  <c r="E47" i="1"/>
  <c r="E46" i="1"/>
  <c r="D40" i="1"/>
  <c r="C40" i="1"/>
  <c r="E38" i="1"/>
  <c r="E37" i="1"/>
  <c r="E36" i="1"/>
  <c r="E35" i="1"/>
  <c r="E34" i="1"/>
  <c r="E33" i="1"/>
  <c r="D27" i="1"/>
  <c r="C27" i="1"/>
  <c r="E25" i="1"/>
  <c r="E24" i="1"/>
  <c r="E23" i="1"/>
  <c r="E22" i="1"/>
  <c r="E21" i="1"/>
  <c r="E20" i="1"/>
  <c r="D14" i="1"/>
  <c r="C14" i="1"/>
  <c r="E12" i="1"/>
  <c r="E11" i="1"/>
  <c r="E10" i="1"/>
  <c r="E9" i="1"/>
  <c r="E8" i="1"/>
  <c r="E7" i="1"/>
  <c r="G209" i="1" l="1"/>
  <c r="G170" i="1"/>
  <c r="G157" i="1"/>
  <c r="H154" i="7"/>
  <c r="H91" i="7"/>
  <c r="G196" i="1"/>
  <c r="H40" i="7"/>
  <c r="H27" i="7"/>
  <c r="H14" i="7"/>
  <c r="H180" i="7"/>
  <c r="G183" i="1"/>
  <c r="H54" i="2"/>
  <c r="H41" i="2"/>
  <c r="G66" i="1"/>
  <c r="G79" i="1"/>
  <c r="H14" i="2"/>
  <c r="G53" i="1"/>
  <c r="H195" i="2"/>
  <c r="H182" i="2"/>
  <c r="H130" i="2"/>
  <c r="H105" i="2"/>
  <c r="H156" i="2"/>
  <c r="H27" i="2"/>
  <c r="H93" i="2"/>
  <c r="H208" i="2"/>
  <c r="H143" i="2"/>
  <c r="H80" i="2"/>
  <c r="H14" i="3"/>
  <c r="H221" i="2"/>
  <c r="H169" i="2"/>
  <c r="H118" i="2"/>
  <c r="H67" i="2"/>
  <c r="H103" i="7"/>
  <c r="H193" i="7"/>
  <c r="H128" i="7"/>
  <c r="H53" i="7"/>
  <c r="H206" i="7"/>
  <c r="H141" i="7"/>
  <c r="H78" i="7"/>
  <c r="H219" i="7"/>
  <c r="H167" i="7"/>
  <c r="H116" i="7"/>
  <c r="H66" i="7"/>
  <c r="H78" i="4"/>
  <c r="H40" i="4"/>
  <c r="H206" i="4"/>
  <c r="H103" i="4"/>
  <c r="H128" i="4"/>
  <c r="G14" i="1"/>
  <c r="H154" i="4"/>
  <c r="H180" i="4"/>
  <c r="H219" i="4"/>
  <c r="H193" i="4"/>
  <c r="H167" i="4"/>
  <c r="H141" i="4"/>
  <c r="H116" i="4"/>
  <c r="H91" i="4"/>
  <c r="H27" i="4"/>
  <c r="H53" i="4"/>
  <c r="H14" i="4"/>
  <c r="H66" i="4"/>
  <c r="H208" i="3"/>
  <c r="H182" i="3"/>
  <c r="H156" i="3"/>
  <c r="H130" i="3"/>
  <c r="H105" i="3"/>
  <c r="H79" i="3"/>
  <c r="H27" i="3"/>
  <c r="H40" i="3"/>
  <c r="H221" i="3"/>
  <c r="H195" i="3"/>
  <c r="H169" i="3"/>
  <c r="H143" i="3"/>
  <c r="H118" i="3"/>
  <c r="H92" i="3"/>
  <c r="H66" i="3"/>
  <c r="H53" i="3"/>
  <c r="G144" i="1"/>
  <c r="G131" i="1"/>
  <c r="G118" i="1"/>
  <c r="G105" i="1"/>
  <c r="G92" i="1"/>
  <c r="F46" i="1"/>
  <c r="F50" i="1"/>
  <c r="F59" i="1"/>
  <c r="F63" i="1"/>
  <c r="F72" i="1"/>
  <c r="F76" i="1"/>
  <c r="F85" i="1"/>
  <c r="F89" i="1"/>
  <c r="F98" i="1"/>
  <c r="F102" i="1"/>
  <c r="F111" i="1"/>
  <c r="F115" i="1"/>
  <c r="F124" i="1"/>
  <c r="F128" i="1"/>
  <c r="F137" i="1"/>
  <c r="F141" i="1"/>
  <c r="F150" i="1"/>
  <c r="F154" i="1"/>
  <c r="F163" i="1"/>
  <c r="F167" i="1"/>
  <c r="F176" i="1"/>
  <c r="F180" i="1"/>
  <c r="F189" i="1"/>
  <c r="F202" i="1"/>
  <c r="F206" i="1"/>
  <c r="F215" i="1"/>
  <c r="F219" i="1"/>
  <c r="F216" i="1"/>
  <c r="F220" i="1"/>
  <c r="F217" i="1"/>
  <c r="G222" i="1"/>
  <c r="F218" i="1"/>
  <c r="F203" i="1"/>
  <c r="F207" i="1"/>
  <c r="F204" i="1"/>
  <c r="F205" i="1"/>
  <c r="F190" i="1"/>
  <c r="F194" i="1"/>
  <c r="F193" i="1"/>
  <c r="F191" i="1"/>
  <c r="F192" i="1"/>
  <c r="F177" i="1"/>
  <c r="F178" i="1"/>
  <c r="F181" i="1"/>
  <c r="F179" i="1"/>
  <c r="F155" i="1"/>
  <c r="F152" i="1"/>
  <c r="F165" i="1"/>
  <c r="F151" i="1"/>
  <c r="F164" i="1"/>
  <c r="F168" i="1"/>
  <c r="F153" i="1"/>
  <c r="F166" i="1"/>
  <c r="F99" i="1"/>
  <c r="F103" i="1"/>
  <c r="F112" i="1"/>
  <c r="F116" i="1"/>
  <c r="F125" i="1"/>
  <c r="F129" i="1"/>
  <c r="F138" i="1"/>
  <c r="F142" i="1"/>
  <c r="F100" i="1"/>
  <c r="F126" i="1"/>
  <c r="F139" i="1"/>
  <c r="F127" i="1"/>
  <c r="F140" i="1"/>
  <c r="F113" i="1"/>
  <c r="F101" i="1"/>
  <c r="F114" i="1"/>
  <c r="F73" i="1"/>
  <c r="F77" i="1"/>
  <c r="F86" i="1"/>
  <c r="F90" i="1"/>
  <c r="F74" i="1"/>
  <c r="F87" i="1"/>
  <c r="F75" i="1"/>
  <c r="F88" i="1"/>
  <c r="F47" i="1"/>
  <c r="F51" i="1"/>
  <c r="F60" i="1"/>
  <c r="F64" i="1"/>
  <c r="F48" i="1"/>
  <c r="F61" i="1"/>
  <c r="F49" i="1"/>
  <c r="F62" i="1"/>
  <c r="G40" i="1"/>
  <c r="G27" i="1"/>
  <c r="F37" i="1"/>
  <c r="F8" i="1"/>
  <c r="F12" i="1"/>
  <c r="F23" i="1"/>
  <c r="F34" i="1"/>
  <c r="F38" i="1"/>
  <c r="F9" i="1"/>
  <c r="F20" i="1"/>
  <c r="F24" i="1"/>
  <c r="F35" i="1"/>
  <c r="F10" i="1"/>
  <c r="F21" i="1"/>
  <c r="F25" i="1"/>
  <c r="F36" i="1"/>
  <c r="F7" i="1"/>
  <c r="F11" i="1"/>
  <c r="F22" i="1"/>
  <c r="F33" i="1"/>
  <c r="H14" i="1" l="1"/>
  <c r="H131" i="1"/>
  <c r="H209" i="1"/>
  <c r="H66" i="1"/>
  <c r="H53" i="1"/>
  <c r="H118" i="1"/>
  <c r="H105" i="1"/>
  <c r="H170" i="1"/>
  <c r="H183" i="1"/>
  <c r="H196" i="1"/>
  <c r="H92" i="1"/>
  <c r="H79" i="1"/>
  <c r="H157" i="1"/>
  <c r="H222" i="1"/>
  <c r="H144" i="1"/>
  <c r="H40" i="1"/>
  <c r="H27" i="1"/>
</calcChain>
</file>

<file path=xl/sharedStrings.xml><?xml version="1.0" encoding="utf-8"?>
<sst xmlns="http://schemas.openxmlformats.org/spreadsheetml/2006/main" count="2830" uniqueCount="517">
  <si>
    <t>No</t>
  </si>
  <si>
    <t>Name</t>
  </si>
  <si>
    <t>Floor</t>
  </si>
  <si>
    <t>Vault</t>
  </si>
  <si>
    <t>Total</t>
  </si>
  <si>
    <t>Pos</t>
  </si>
  <si>
    <t>Team Total</t>
  </si>
  <si>
    <t>Set Floor</t>
  </si>
  <si>
    <t>Set Vault</t>
  </si>
  <si>
    <t>Vol Floor</t>
  </si>
  <si>
    <t>Vol Vault</t>
  </si>
  <si>
    <t>Vinehall</t>
  </si>
  <si>
    <t>Guildford High</t>
  </si>
  <si>
    <t>St Faiths</t>
  </si>
  <si>
    <t>Molly Payne</t>
  </si>
  <si>
    <t>May Ainslie</t>
  </si>
  <si>
    <t>Imogen White</t>
  </si>
  <si>
    <t>Fleur Hall</t>
  </si>
  <si>
    <t>Keira Oxley</t>
  </si>
  <si>
    <t>Annabella Higgins</t>
  </si>
  <si>
    <t>Rhianna Rupasinghe</t>
  </si>
  <si>
    <t>Scarlett Collins</t>
  </si>
  <si>
    <t>Ophelia Whitfield</t>
  </si>
  <si>
    <t>Eleanor Paul</t>
  </si>
  <si>
    <t>Evie Wise</t>
  </si>
  <si>
    <t>Eva Nichols</t>
  </si>
  <si>
    <t>Penelope Birkwood</t>
  </si>
  <si>
    <t>Phoebe Biggs</t>
  </si>
  <si>
    <t>Hannah Wiseman</t>
  </si>
  <si>
    <t>School</t>
  </si>
  <si>
    <t>Synchro (12)</t>
  </si>
  <si>
    <t>Composition (12)</t>
  </si>
  <si>
    <t>Execution (12)</t>
  </si>
  <si>
    <t>Content</t>
  </si>
  <si>
    <t>Deductions</t>
  </si>
  <si>
    <t>Final Score</t>
  </si>
  <si>
    <t>Position</t>
  </si>
  <si>
    <t>Sub total</t>
  </si>
  <si>
    <t>Under 13 Group</t>
  </si>
  <si>
    <t>Under 10 Group</t>
  </si>
  <si>
    <t>Under 11 Group</t>
  </si>
  <si>
    <t>Under 9 Group</t>
  </si>
  <si>
    <t>Holmewood House</t>
  </si>
  <si>
    <t>Kent College</t>
  </si>
  <si>
    <t>Highfield</t>
  </si>
  <si>
    <t>Stamford</t>
  </si>
  <si>
    <t>Team totals</t>
  </si>
  <si>
    <t>Rank</t>
  </si>
  <si>
    <t>Maddie Hind</t>
  </si>
  <si>
    <t>Taiyah Lucas</t>
  </si>
  <si>
    <t>Niamh Harmer</t>
  </si>
  <si>
    <t>Luciana Pickthall</t>
  </si>
  <si>
    <t>Olivia Selmon</t>
  </si>
  <si>
    <t>Francesca Freedman</t>
  </si>
  <si>
    <t>Gabriella Brewer</t>
  </si>
  <si>
    <t>Evie Ginbey</t>
  </si>
  <si>
    <t>Honor Taylor</t>
  </si>
  <si>
    <t>Anya Nadeem</t>
  </si>
  <si>
    <t>Misha Patel</t>
  </si>
  <si>
    <t>Natasha Collar</t>
  </si>
  <si>
    <t>Rosie Cassar</t>
  </si>
  <si>
    <t>Cecily Sesodia</t>
  </si>
  <si>
    <t>Luna Bolton</t>
  </si>
  <si>
    <t>Carolina Brescia</t>
  </si>
  <si>
    <t>Eva Poppe</t>
  </si>
  <si>
    <t>Claremont</t>
  </si>
  <si>
    <t>Oliver Edmundson</t>
  </si>
  <si>
    <t>Tristan Hamilton</t>
  </si>
  <si>
    <t>Max Burnell</t>
  </si>
  <si>
    <t>Reuben Lygoe</t>
  </si>
  <si>
    <t>Harry Gorick</t>
  </si>
  <si>
    <t>Noah Holt</t>
  </si>
  <si>
    <t>Viraj Shah</t>
  </si>
  <si>
    <t>Isaac Astin</t>
  </si>
  <si>
    <t>Emily Chowings</t>
  </si>
  <si>
    <t>Poppy Lovelace</t>
  </si>
  <si>
    <t>Isabella Wienand</t>
  </si>
  <si>
    <t>Clemmie Utting-Curtis</t>
  </si>
  <si>
    <t>Chloe Neep</t>
  </si>
  <si>
    <t>Sofia Wieringa</t>
  </si>
  <si>
    <t>Jamie Simons</t>
  </si>
  <si>
    <t>Flora MacLenan</t>
  </si>
  <si>
    <t>Hannah Kinghorn</t>
  </si>
  <si>
    <t>Pixie Fielding</t>
  </si>
  <si>
    <t>Esme Westhorpe</t>
  </si>
  <si>
    <t>Maltman's Green</t>
  </si>
  <si>
    <t>Jessica Doughty</t>
  </si>
  <si>
    <t>Amber Patel</t>
  </si>
  <si>
    <t>Georgia Edwards</t>
  </si>
  <si>
    <t>Layla Jasinski</t>
  </si>
  <si>
    <t>Annabel Kent</t>
  </si>
  <si>
    <t>Maisie Gregory</t>
  </si>
  <si>
    <t>Felicity Moore</t>
  </si>
  <si>
    <t>Lucy Platt</t>
  </si>
  <si>
    <t>Layla Hassan</t>
  </si>
  <si>
    <t>Leila El-Mokadem</t>
  </si>
  <si>
    <t>Marianne Hall</t>
  </si>
  <si>
    <t>Matilda Hall</t>
  </si>
  <si>
    <t>Emily Graham</t>
  </si>
  <si>
    <t>Mayurakshi Patel</t>
  </si>
  <si>
    <t>Paige Caunce</t>
  </si>
  <si>
    <t>Beatrice Mills</t>
  </si>
  <si>
    <t>Betsy George</t>
  </si>
  <si>
    <t>Lilia Ankin</t>
  </si>
  <si>
    <t>Polly Shellard</t>
  </si>
  <si>
    <t>Ottoline Gee</t>
  </si>
  <si>
    <t>Bute House</t>
  </si>
  <si>
    <t>Kiki Gissing</t>
  </si>
  <si>
    <t>Susie Mahendra</t>
  </si>
  <si>
    <t>St Faith's</t>
  </si>
  <si>
    <t>Alexa Phelps</t>
  </si>
  <si>
    <t>Sophia Phelps</t>
  </si>
  <si>
    <t>Ione Gaskin</t>
  </si>
  <si>
    <t>Aniela Batterberry</t>
  </si>
  <si>
    <t>Berkhamsted</t>
  </si>
  <si>
    <t>Ava Bartlett</t>
  </si>
  <si>
    <t>Thea Kennedy</t>
  </si>
  <si>
    <t>Isabella Lu</t>
  </si>
  <si>
    <t>Charlotte Gordon</t>
  </si>
  <si>
    <t>Florence Drewitt</t>
  </si>
  <si>
    <t>Ruby Moore</t>
  </si>
  <si>
    <t>Purdy Marlow</t>
  </si>
  <si>
    <t>Chloe Emerson</t>
  </si>
  <si>
    <t>Anna Owen</t>
  </si>
  <si>
    <t>Daisy Gibbs</t>
  </si>
  <si>
    <t>Rowan Prep</t>
  </si>
  <si>
    <t>Sofia Wood</t>
  </si>
  <si>
    <t>Connie Lord</t>
  </si>
  <si>
    <t>Warwick Prep</t>
  </si>
  <si>
    <t>Makaela Khan</t>
  </si>
  <si>
    <t>Olivia Rogan</t>
  </si>
  <si>
    <t>Amber Ross</t>
  </si>
  <si>
    <t>St Albans</t>
  </si>
  <si>
    <t>Anushka Gala</t>
  </si>
  <si>
    <t>Verity Fuge</t>
  </si>
  <si>
    <t>Jenna Ansell</t>
  </si>
  <si>
    <t>Charlotte Boak</t>
  </si>
  <si>
    <t>Jessica Boak</t>
  </si>
  <si>
    <t>Antigone Mercer</t>
  </si>
  <si>
    <t>Ashfold</t>
  </si>
  <si>
    <t>Bella Hinde-Smith</t>
  </si>
  <si>
    <t>Maria Bernstein</t>
  </si>
  <si>
    <t>Dora Walpole</t>
  </si>
  <si>
    <t>Mila Brooke</t>
  </si>
  <si>
    <t>Lily Welbourn</t>
  </si>
  <si>
    <t>Flora Langdon</t>
  </si>
  <si>
    <t>Evie Templeton</t>
  </si>
  <si>
    <t>Florence Wiles</t>
  </si>
  <si>
    <t>St Piran's</t>
  </si>
  <si>
    <t>Olivia Xiao</t>
  </si>
  <si>
    <t>Eloise Lochhead</t>
  </si>
  <si>
    <t>Annika Williams</t>
  </si>
  <si>
    <t>Imogen Brookes</t>
  </si>
  <si>
    <t>Jessica Petheram</t>
  </si>
  <si>
    <t>Sam Nicholson</t>
  </si>
  <si>
    <t>Jamie Leroy Faggin</t>
  </si>
  <si>
    <t>Will Hatchett</t>
  </si>
  <si>
    <t>Ollie Waters</t>
  </si>
  <si>
    <t>Kit Williams</t>
  </si>
  <si>
    <t>Jake Toole</t>
  </si>
  <si>
    <t>Ben Bates</t>
  </si>
  <si>
    <t>Alastair Noble</t>
  </si>
  <si>
    <t>William Noble</t>
  </si>
  <si>
    <t>Amelie Twydell-Satterly</t>
  </si>
  <si>
    <t>Lilly-Rose Holmes</t>
  </si>
  <si>
    <t>Claudia Woodward</t>
  </si>
  <si>
    <t>Maltman's</t>
  </si>
  <si>
    <t>Grace Connolly</t>
  </si>
  <si>
    <t>Tess Easterbrook</t>
  </si>
  <si>
    <t>Amy Holder</t>
  </si>
  <si>
    <t>Freya Mayers</t>
  </si>
  <si>
    <t>St George's, Weybridge</t>
  </si>
  <si>
    <t xml:space="preserve"> Lexi Van Hoffen </t>
  </si>
  <si>
    <t xml:space="preserve"> Natalie Ruedig</t>
  </si>
  <si>
    <t> Bonnie Young</t>
  </si>
  <si>
    <t xml:space="preserve"> Emily Bean</t>
  </si>
  <si>
    <t xml:space="preserve"> Leyli Morgan</t>
  </si>
  <si>
    <t>Daisy Camps</t>
  </si>
  <si>
    <t>The Royal Masonic School</t>
  </si>
  <si>
    <t>Harper Heath</t>
  </si>
  <si>
    <t>Alyona Fetisova</t>
  </si>
  <si>
    <t>Sofia McLoughlin</t>
  </si>
  <si>
    <t>Tallulah Copper</t>
  </si>
  <si>
    <t>Rosie Dean</t>
  </si>
  <si>
    <t>Elizabeth Hunt</t>
  </si>
  <si>
    <t>Wynnifred Godfrey</t>
  </si>
  <si>
    <t>Genevieve Gandy</t>
  </si>
  <si>
    <t>St Catherine's, Bramley</t>
  </si>
  <si>
    <t>Isabella Tamayo</t>
  </si>
  <si>
    <t>Isobel Birkby</t>
  </si>
  <si>
    <t>Isabella Sharp</t>
  </si>
  <si>
    <t>Matilda Dance</t>
  </si>
  <si>
    <t>Seren Lewis</t>
  </si>
  <si>
    <t>Polly Strachan </t>
  </si>
  <si>
    <t>Olivia Lacey</t>
  </si>
  <si>
    <t>Louise O'Hara</t>
  </si>
  <si>
    <t>L Jelf</t>
  </si>
  <si>
    <t>L Cornelius</t>
  </si>
  <si>
    <t>Megan Martin</t>
  </si>
  <si>
    <t>Abi Green</t>
  </si>
  <si>
    <t>Sophie Beane</t>
  </si>
  <si>
    <t>Ischia Sanders</t>
  </si>
  <si>
    <t>Coco Meurisse</t>
  </si>
  <si>
    <t>Caroline Thurgood</t>
  </si>
  <si>
    <t>Olivia Gillespie</t>
  </si>
  <si>
    <t>Emily Funnell</t>
  </si>
  <si>
    <t>Athena Embiricos</t>
  </si>
  <si>
    <t>Leila Van den Oever</t>
  </si>
  <si>
    <t>Enara Faes Larrauri</t>
  </si>
  <si>
    <t>Aberdour</t>
  </si>
  <si>
    <t>Evie Pearson</t>
  </si>
  <si>
    <t>Xaidan Gooding</t>
  </si>
  <si>
    <t>Maia Eggar</t>
  </si>
  <si>
    <t>Lottie Collins</t>
  </si>
  <si>
    <t>Lucia Yankov</t>
  </si>
  <si>
    <t>Camilla Balcomb</t>
  </si>
  <si>
    <t>Phoebe Worden</t>
  </si>
  <si>
    <t>Emilia Tamayo</t>
  </si>
  <si>
    <t>Jasmin Hanson</t>
  </si>
  <si>
    <r>
      <rPr>
        <b/>
        <sz val="7"/>
        <color theme="1"/>
        <rFont val="Times New Roman"/>
        <family val="1"/>
      </rPr>
      <t xml:space="preserve">   </t>
    </r>
    <r>
      <rPr>
        <b/>
        <sz val="11"/>
        <color theme="1"/>
        <rFont val="Calibri"/>
        <family val="2"/>
        <scheme val="minor"/>
      </rPr>
      <t xml:space="preserve">Charlotte Graham </t>
    </r>
  </si>
  <si>
    <r>
      <rPr>
        <b/>
        <sz val="7"/>
        <color theme="1"/>
        <rFont val="Times New Roman"/>
        <family val="1"/>
      </rPr>
      <t xml:space="preserve">     </t>
    </r>
    <r>
      <rPr>
        <b/>
        <sz val="11"/>
        <color theme="1"/>
        <rFont val="Calibri"/>
        <family val="2"/>
        <scheme val="minor"/>
      </rPr>
      <t>Diana Peters</t>
    </r>
  </si>
  <si>
    <r>
      <rPr>
        <b/>
        <sz val="7"/>
        <color theme="1"/>
        <rFont val="Times New Roman"/>
        <family val="1"/>
      </rPr>
      <t xml:space="preserve">    </t>
    </r>
    <r>
      <rPr>
        <b/>
        <sz val="11"/>
        <color theme="1"/>
        <rFont val="Calibri"/>
        <family val="2"/>
        <scheme val="minor"/>
      </rPr>
      <t>Annalise Young</t>
    </r>
  </si>
  <si>
    <r>
      <rPr>
        <b/>
        <sz val="7"/>
        <color theme="1"/>
        <rFont val="Times New Roman"/>
        <family val="1"/>
      </rPr>
      <t xml:space="preserve">   </t>
    </r>
    <r>
      <rPr>
        <b/>
        <sz val="11"/>
        <color theme="1"/>
        <rFont val="Calibri"/>
        <family val="2"/>
        <scheme val="minor"/>
      </rPr>
      <t>Georgie Geering</t>
    </r>
  </si>
  <si>
    <r>
      <rPr>
        <b/>
        <sz val="7"/>
        <color theme="1"/>
        <rFont val="Times New Roman"/>
        <family val="1"/>
      </rPr>
      <t xml:space="preserve">   </t>
    </r>
    <r>
      <rPr>
        <b/>
        <sz val="11"/>
        <color theme="1"/>
        <rFont val="Calibri"/>
        <family val="2"/>
        <scheme val="minor"/>
      </rPr>
      <t>Bessie Tomlinson</t>
    </r>
  </si>
  <si>
    <r>
      <rPr>
        <b/>
        <sz val="7"/>
        <color theme="1"/>
        <rFont val="Times New Roman"/>
        <family val="1"/>
      </rPr>
      <t xml:space="preserve">   </t>
    </r>
    <r>
      <rPr>
        <b/>
        <sz val="11"/>
        <color theme="1"/>
        <rFont val="Calibri"/>
        <family val="2"/>
        <scheme val="minor"/>
      </rPr>
      <t>Jocelyn Glynn</t>
    </r>
  </si>
  <si>
    <t>IAPS Gymnastics 2019 - Under 9 Girls 2 Piece</t>
  </si>
  <si>
    <t>IAPS Gymnastics 2019 - Under 11 Girls 4 Piece</t>
  </si>
  <si>
    <t>IAPS Gymnastics 2019- Under 10 Girls 4 Piece</t>
  </si>
  <si>
    <t>Daisy Fane</t>
  </si>
  <si>
    <t>Lulu Bayliss</t>
  </si>
  <si>
    <t>Claudia Nichols</t>
  </si>
  <si>
    <t>Mya Devi-Edwards</t>
  </si>
  <si>
    <t>Vivian Kavadia</t>
  </si>
  <si>
    <t>Elizabeth Hutton</t>
  </si>
  <si>
    <t>Port Regis</t>
  </si>
  <si>
    <t>Elizabeth Shires</t>
  </si>
  <si>
    <t>Elsa Strange</t>
  </si>
  <si>
    <t>Matilda Mortimore</t>
  </si>
  <si>
    <t>Isabella Wylie</t>
  </si>
  <si>
    <t>Jemima Handel</t>
  </si>
  <si>
    <t>Amelie Cook</t>
  </si>
  <si>
    <t>IAPS Gymnastics 2019 - Under 13 Girls 4 Piece</t>
  </si>
  <si>
    <t>IAPS Gymnastics 2019 - U13 Girls 2 Piece</t>
  </si>
  <si>
    <t>Cranford House</t>
  </si>
  <si>
    <t>Jessica Reed</t>
  </si>
  <si>
    <t>Summer Houlihan</t>
  </si>
  <si>
    <t>Martha Dickson</t>
  </si>
  <si>
    <t>Amelia Barrows</t>
  </si>
  <si>
    <t>Lottie Hart</t>
  </si>
  <si>
    <t>Annabel Kramer</t>
  </si>
  <si>
    <t>IAPS Gymnastics 2019 - Under 13 Boys 2 Piece</t>
  </si>
  <si>
    <t>George Heslop</t>
  </si>
  <si>
    <t>James warren</t>
  </si>
  <si>
    <t>IAPS Gymnastics 2019 - Under 9 Boys 2 Piece</t>
  </si>
  <si>
    <t>Joshua Greenough</t>
  </si>
  <si>
    <t>Jacob Hourd</t>
  </si>
  <si>
    <t>Rory Macdonald</t>
  </si>
  <si>
    <t>Oscar Owens</t>
  </si>
  <si>
    <t>Rupert Davis Carr</t>
  </si>
  <si>
    <t>Eden Marlow</t>
  </si>
  <si>
    <t>Oscar Ingram</t>
  </si>
  <si>
    <t>Joshua Martin</t>
  </si>
  <si>
    <t>Rafferty Grier</t>
  </si>
  <si>
    <t>TBC</t>
  </si>
  <si>
    <t>IAPS Gymnastics 2019 - Under 11 Boys 2 Piece</t>
  </si>
  <si>
    <t>Morgun Munn</t>
  </si>
  <si>
    <t>George Randel</t>
  </si>
  <si>
    <t>Ben Bullen</t>
  </si>
  <si>
    <t xml:space="preserve"> Max Pittard</t>
  </si>
  <si>
    <t xml:space="preserve"> Luke Roos</t>
  </si>
  <si>
    <t>Russell House</t>
  </si>
  <si>
    <t>Xander Meijer</t>
  </si>
  <si>
    <t>Daniel Chiles</t>
  </si>
  <si>
    <t>Varun Kishan</t>
  </si>
  <si>
    <t>Dylan Case</t>
  </si>
  <si>
    <t>James Coward</t>
  </si>
  <si>
    <t>Edward Charkin</t>
  </si>
  <si>
    <t>Noah Wootton</t>
  </si>
  <si>
    <t>Oliver Wallace</t>
  </si>
  <si>
    <t>Charlie Beadle</t>
  </si>
  <si>
    <t>Alfie Munns</t>
  </si>
  <si>
    <t>Theodore Abru</t>
  </si>
  <si>
    <t>Cian Smith</t>
  </si>
  <si>
    <t>Jacob Guise</t>
  </si>
  <si>
    <t>Josh Eggar</t>
  </si>
  <si>
    <t>Elliott Dowey</t>
  </si>
  <si>
    <t>IAPS Gymnastics 2019- Under 10 Girls 4 piece</t>
  </si>
  <si>
    <t>Tabitha Bridgeman</t>
  </si>
  <si>
    <t>Louisa Marshal</t>
  </si>
  <si>
    <t>Margot Bailey</t>
  </si>
  <si>
    <t>Iris Cowell</t>
  </si>
  <si>
    <t>Orla Cowan</t>
  </si>
  <si>
    <t>Georgina Azurdia</t>
  </si>
  <si>
    <t>Ayanfe Afolabi</t>
  </si>
  <si>
    <t>Beatrice Joyner</t>
  </si>
  <si>
    <t>Uzezi Esalomi</t>
  </si>
  <si>
    <t>Phoebe Brown</t>
  </si>
  <si>
    <t>Artemis Kavadia</t>
  </si>
  <si>
    <t>Chloe Pickthall</t>
  </si>
  <si>
    <t>Leila Cvejic Goodwin</t>
  </si>
  <si>
    <t>Bethia Rendall</t>
  </si>
  <si>
    <t>Therese Viljoen</t>
  </si>
  <si>
    <t>Evelyn Green-Wright</t>
  </si>
  <si>
    <t>Lucy Mowlds</t>
  </si>
  <si>
    <t>Vita et Pax</t>
  </si>
  <si>
    <t>Eloise Cowan</t>
  </si>
  <si>
    <t>Amelie Nosworthy</t>
  </si>
  <si>
    <t>Mimi Marler- Davies</t>
  </si>
  <si>
    <t>Prapti Debsarkar</t>
  </si>
  <si>
    <t>Erin O'Brien</t>
  </si>
  <si>
    <t>Elizabeth Roberts</t>
  </si>
  <si>
    <t>Ottie Greaves</t>
  </si>
  <si>
    <t>Jessica Allen</t>
  </si>
  <si>
    <t>Georgia Abbott</t>
  </si>
  <si>
    <t>Charlotte Allen</t>
  </si>
  <si>
    <t>Sarah Brockie</t>
  </si>
  <si>
    <t>Julia Kuzake</t>
  </si>
  <si>
    <t>Orla Morrow</t>
  </si>
  <si>
    <t>Alina Watson</t>
  </si>
  <si>
    <t>Izzy Hyer</t>
  </si>
  <si>
    <t>IAPS Gymnastics 2019 - Under 10 Girls 2 Piece</t>
  </si>
  <si>
    <t>Genevieve Tribelhorn</t>
  </si>
  <si>
    <t>Layla Al-Falah</t>
  </si>
  <si>
    <t>Emilia Jarrett</t>
  </si>
  <si>
    <t>Freya Lilliot-Wilson</t>
  </si>
  <si>
    <t>Georgiana Marsland</t>
  </si>
  <si>
    <t>Sophia Read</t>
  </si>
  <si>
    <t>The Prep at St Helen's</t>
  </si>
  <si>
    <t>Anisa Bashir</t>
  </si>
  <si>
    <t>Ava Lakhani</t>
  </si>
  <si>
    <t>Anushka Desai</t>
  </si>
  <si>
    <t>Shyamali Malkan</t>
  </si>
  <si>
    <t>Svara Bhandari</t>
  </si>
  <si>
    <t>Zahra Somaia</t>
  </si>
  <si>
    <t>Maisie Fielder</t>
  </si>
  <si>
    <t>Lara Smith</t>
  </si>
  <si>
    <t>Eleanor Buttimore</t>
  </si>
  <si>
    <t>Annabel Waters</t>
  </si>
  <si>
    <t>Jasmine James</t>
  </si>
  <si>
    <t>Ella Mahoney</t>
  </si>
  <si>
    <t>IAPS Gymnastics 2019 - Under 11 Girls 2 Piece</t>
  </si>
  <si>
    <t>Ava Swindall</t>
  </si>
  <si>
    <t>Queens College</t>
  </si>
  <si>
    <t>Malak Islam</t>
  </si>
  <si>
    <t>Bae Shipman</t>
  </si>
  <si>
    <t>Meela Shipman</t>
  </si>
  <si>
    <t>Florence Juxon</t>
  </si>
  <si>
    <t>Brooke Priory</t>
  </si>
  <si>
    <t>Jessica Ford</t>
  </si>
  <si>
    <t>Bronwyn Reading</t>
  </si>
  <si>
    <t>Imogen Bouch</t>
  </si>
  <si>
    <t>Eva Peberdy</t>
  </si>
  <si>
    <t>Lucy Carr</t>
  </si>
  <si>
    <t>Elena Limonova</t>
  </si>
  <si>
    <t>Ursuline Prep</t>
  </si>
  <si>
    <t>Evie Lew-Davies</t>
  </si>
  <si>
    <t>Malia Bogues</t>
  </si>
  <si>
    <t>Julia McDonnell</t>
  </si>
  <si>
    <t>Lily Kleinman</t>
  </si>
  <si>
    <t>Fairfield Prep</t>
  </si>
  <si>
    <t>Sophie Perez</t>
  </si>
  <si>
    <t>Amelie Smith</t>
  </si>
  <si>
    <t>Iris Pancholi-Moore</t>
  </si>
  <si>
    <t>Isla Mardel-Ferreira</t>
  </si>
  <si>
    <t>Florence Orr</t>
  </si>
  <si>
    <t>Sienna Patel</t>
  </si>
  <si>
    <t>Lola Hazell</t>
  </si>
  <si>
    <t>Isobel Welsburg-Paterson</t>
  </si>
  <si>
    <t>Astrid Weatherstone</t>
  </si>
  <si>
    <t>The Prep School at St Helen's</t>
  </si>
  <si>
    <t>Ishana Jogeesvaran</t>
  </si>
  <si>
    <t>Rose Perrin</t>
  </si>
  <si>
    <t>Asia-Maliah Olatunde</t>
  </si>
  <si>
    <t>Hanna Jamal</t>
  </si>
  <si>
    <t>Yasmin Jallali</t>
  </si>
  <si>
    <t>Sophie Reed</t>
  </si>
  <si>
    <t>Isla Day</t>
  </si>
  <si>
    <t>Odessa Bradley</t>
  </si>
  <si>
    <t>Elizabeth Rooney</t>
  </si>
  <si>
    <t>Lylie Enright</t>
  </si>
  <si>
    <t>Sasha Anderson</t>
  </si>
  <si>
    <t>St Alban's</t>
  </si>
  <si>
    <t xml:space="preserve">Alice Soulsby </t>
  </si>
  <si>
    <r>
      <rPr>
        <b/>
        <sz val="7"/>
        <rFont val="Times New Roman"/>
        <family val="1"/>
      </rPr>
      <t xml:space="preserve"> </t>
    </r>
    <r>
      <rPr>
        <b/>
        <sz val="11"/>
        <rFont val="Calibri"/>
        <family val="2"/>
        <scheme val="minor"/>
      </rPr>
      <t>Manyan Yao</t>
    </r>
  </si>
  <si>
    <r>
      <rPr>
        <b/>
        <sz val="7"/>
        <rFont val="Times New Roman"/>
        <family val="1"/>
      </rPr>
      <t xml:space="preserve"> </t>
    </r>
    <r>
      <rPr>
        <b/>
        <sz val="11"/>
        <rFont val="Calibri"/>
        <family val="2"/>
        <scheme val="minor"/>
      </rPr>
      <t>Issy Hawks</t>
    </r>
  </si>
  <si>
    <r>
      <rPr>
        <b/>
        <sz val="7"/>
        <rFont val="Times New Roman"/>
        <family val="1"/>
      </rPr>
      <t xml:space="preserve"> </t>
    </r>
    <r>
      <rPr>
        <b/>
        <sz val="11"/>
        <rFont val="Calibri"/>
        <family val="2"/>
        <scheme val="minor"/>
      </rPr>
      <t>Evie Kasoulis</t>
    </r>
  </si>
  <si>
    <r>
      <rPr>
        <b/>
        <sz val="7"/>
        <rFont val="Times New Roman"/>
        <family val="1"/>
      </rPr>
      <t xml:space="preserve"> </t>
    </r>
    <r>
      <rPr>
        <b/>
        <sz val="11"/>
        <rFont val="Calibri"/>
        <family val="2"/>
        <scheme val="minor"/>
      </rPr>
      <t xml:space="preserve">Eden Allen </t>
    </r>
  </si>
  <si>
    <t>Pearl Thompson</t>
  </si>
  <si>
    <t>Minnie Foreman</t>
  </si>
  <si>
    <t>Mia Heath</t>
  </si>
  <si>
    <t>Stormont</t>
  </si>
  <si>
    <t>Willow Dench</t>
  </si>
  <si>
    <t>Harriet Smith</t>
  </si>
  <si>
    <t>Rose-Ellen Flannery</t>
  </si>
  <si>
    <t>Emma Gudgeon</t>
  </si>
  <si>
    <t>Emmelia Papastylianou</t>
  </si>
  <si>
    <t>Isabella Artemi</t>
  </si>
  <si>
    <t>Willow Martin</t>
  </si>
  <si>
    <t>Freya Viollet</t>
  </si>
  <si>
    <t>Lucie Read</t>
  </si>
  <si>
    <t>Freya Davison</t>
  </si>
  <si>
    <t>Freya Hawley</t>
  </si>
  <si>
    <t>Zinnia Mettam</t>
  </si>
  <si>
    <t>Zara Wright</t>
  </si>
  <si>
    <t>Charlotte Packard</t>
  </si>
  <si>
    <t>Molly Pettingell</t>
  </si>
  <si>
    <t>Abigail Ward</t>
  </si>
  <si>
    <t>Freya Goddard</t>
  </si>
  <si>
    <t>Layla Venner</t>
  </si>
  <si>
    <t>Rumi Sieff</t>
  </si>
  <si>
    <t>Lily Edmonds</t>
  </si>
  <si>
    <t>Milla Savidge</t>
  </si>
  <si>
    <t>Grace Mallelue</t>
  </si>
  <si>
    <t>Aurelia Hurst-Clarke</t>
  </si>
  <si>
    <t>Olivia Heaney</t>
  </si>
  <si>
    <t>Elsa Rogers</t>
  </si>
  <si>
    <t>Madeline Moffatt</t>
  </si>
  <si>
    <t>Aanya Jain</t>
  </si>
  <si>
    <t>Amelia O'Grady</t>
  </si>
  <si>
    <t>Queen's College</t>
  </si>
  <si>
    <t>Christina Croft</t>
  </si>
  <si>
    <t>Katia Akol</t>
  </si>
  <si>
    <t>Liv Walker</t>
  </si>
  <si>
    <t>Lia Walker</t>
  </si>
  <si>
    <t>Sophie Cutler</t>
  </si>
  <si>
    <t>Carys Samuel</t>
  </si>
  <si>
    <t>Emily Scott</t>
  </si>
  <si>
    <t>Rose Walker</t>
  </si>
  <si>
    <t>Annie Watson</t>
  </si>
  <si>
    <t>Avila Cooper</t>
  </si>
  <si>
    <t>Mia Burton</t>
  </si>
  <si>
    <t>Jessica Noys</t>
  </si>
  <si>
    <t>Lola Castillo Hartwright</t>
  </si>
  <si>
    <t>Olivia Callaway</t>
  </si>
  <si>
    <t xml:space="preserve">Maisie Wild </t>
  </si>
  <si>
    <t>Alice Trikha</t>
  </si>
  <si>
    <t>Charley Skinstad</t>
  </si>
  <si>
    <r>
      <rPr>
        <b/>
        <sz val="7"/>
        <color theme="1"/>
        <rFont val="Times New Roman"/>
        <family val="1"/>
      </rPr>
      <t xml:space="preserve"> </t>
    </r>
    <r>
      <rPr>
        <b/>
        <sz val="11"/>
        <color theme="1"/>
        <rFont val="Calibri"/>
        <family val="2"/>
        <scheme val="minor"/>
      </rPr>
      <t>Sophia Macgregor</t>
    </r>
  </si>
  <si>
    <r>
      <rPr>
        <b/>
        <sz val="7"/>
        <color theme="1"/>
        <rFont val="Times New Roman"/>
        <family val="1"/>
      </rPr>
      <t xml:space="preserve"> </t>
    </r>
    <r>
      <rPr>
        <b/>
        <sz val="11"/>
        <color theme="1"/>
        <rFont val="Calibri"/>
        <family val="2"/>
        <scheme val="minor"/>
      </rPr>
      <t>Amelie Geering</t>
    </r>
  </si>
  <si>
    <r>
      <rPr>
        <b/>
        <sz val="7"/>
        <color theme="1"/>
        <rFont val="Times New Roman"/>
        <family val="1"/>
      </rPr>
      <t xml:space="preserve"> </t>
    </r>
    <r>
      <rPr>
        <b/>
        <sz val="11"/>
        <color theme="1"/>
        <rFont val="Calibri"/>
        <family val="2"/>
        <scheme val="minor"/>
      </rPr>
      <t>Emily Florence</t>
    </r>
  </si>
  <si>
    <t xml:space="preserve">Eloise Thomas </t>
  </si>
  <si>
    <r>
      <rPr>
        <b/>
        <sz val="7"/>
        <rFont val="Times New Roman"/>
        <family val="1"/>
      </rPr>
      <t xml:space="preserve"> </t>
    </r>
    <r>
      <rPr>
        <b/>
        <sz val="11"/>
        <rFont val="Calibri"/>
        <family val="2"/>
        <scheme val="minor"/>
      </rPr>
      <t>Mimi Clinch</t>
    </r>
  </si>
  <si>
    <r>
      <rPr>
        <b/>
        <sz val="7"/>
        <rFont val="Times New Roman"/>
        <family val="1"/>
      </rPr>
      <t xml:space="preserve"> </t>
    </r>
    <r>
      <rPr>
        <b/>
        <sz val="11"/>
        <rFont val="Calibri"/>
        <family val="2"/>
        <scheme val="minor"/>
      </rPr>
      <t>Emelia Murray</t>
    </r>
  </si>
  <si>
    <r>
      <rPr>
        <b/>
        <sz val="7"/>
        <rFont val="Times New Roman"/>
        <family val="1"/>
      </rPr>
      <t xml:space="preserve"> </t>
    </r>
    <r>
      <rPr>
        <b/>
        <sz val="11"/>
        <rFont val="Calibri"/>
        <family val="2"/>
        <scheme val="minor"/>
      </rPr>
      <t>Margot Rees</t>
    </r>
  </si>
  <si>
    <r>
      <rPr>
        <b/>
        <sz val="7"/>
        <rFont val="Times New Roman"/>
        <family val="1"/>
      </rPr>
      <t xml:space="preserve"> </t>
    </r>
    <r>
      <rPr>
        <b/>
        <sz val="11"/>
        <rFont val="Calibri"/>
        <family val="2"/>
        <scheme val="minor"/>
      </rPr>
      <t>Sasha Rumain</t>
    </r>
  </si>
  <si>
    <r>
      <rPr>
        <b/>
        <sz val="7"/>
        <rFont val="Times New Roman"/>
        <family val="1"/>
      </rPr>
      <t xml:space="preserve">  </t>
    </r>
    <r>
      <rPr>
        <b/>
        <sz val="11"/>
        <rFont val="Calibri"/>
        <family val="2"/>
        <scheme val="minor"/>
      </rPr>
      <t>Amira Mackney</t>
    </r>
  </si>
  <si>
    <t>Holly Hammond</t>
  </si>
  <si>
    <t>Connie Jarrett</t>
  </si>
  <si>
    <t>Ciara Langley</t>
  </si>
  <si>
    <t>Lucy Frank</t>
  </si>
  <si>
    <t>Esme McGinty</t>
  </si>
  <si>
    <t>Poppy Jorgensen</t>
  </si>
  <si>
    <t>Isla Fennell</t>
  </si>
  <si>
    <t>Amelia Smail</t>
  </si>
  <si>
    <t>Anna Perez</t>
  </si>
  <si>
    <t>Ellie Hunt</t>
  </si>
  <si>
    <t>Ava Frampton</t>
  </si>
  <si>
    <t>Isla Lucas</t>
  </si>
  <si>
    <t>Charlotte O’Keefe</t>
  </si>
  <si>
    <t>Silfay Mieland</t>
  </si>
  <si>
    <t>Sienna Coles</t>
  </si>
  <si>
    <t>West Buckland</t>
  </si>
  <si>
    <t>Esmée McIntosh</t>
  </si>
  <si>
    <t>India  Melville -Ross</t>
  </si>
  <si>
    <t>Anabelle Lord</t>
  </si>
  <si>
    <t>Arabella Dart</t>
  </si>
  <si>
    <t>Tabitha Hawkesford</t>
  </si>
  <si>
    <t>Isla Hinton</t>
  </si>
  <si>
    <t>Louisa Jackson</t>
  </si>
  <si>
    <t>Harriet Jackson</t>
  </si>
  <si>
    <t>Eleanor Watson</t>
  </si>
  <si>
    <t>Maisy Chambers-Tuck</t>
  </si>
  <si>
    <t>Arianna Kukanesen-Marti</t>
  </si>
  <si>
    <t>Ally Kunyeda</t>
  </si>
  <si>
    <t>Emily Hilgers</t>
  </si>
  <si>
    <t>Beatrice Vernon-Whitchurch</t>
  </si>
  <si>
    <t>Varsha Kishan</t>
  </si>
  <si>
    <t>Lexi Edwards</t>
  </si>
  <si>
    <t>Constance Fry</t>
  </si>
  <si>
    <t>Ella Rae</t>
  </si>
  <si>
    <t>Mia Heslop</t>
  </si>
  <si>
    <t>Sophia Moulton-Black</t>
  </si>
  <si>
    <t xml:space="preserve">Holly Robertson </t>
  </si>
  <si>
    <t>Flora Tate</t>
  </si>
  <si>
    <t>Julia O'Bryne</t>
  </si>
  <si>
    <t xml:space="preserve">Darcy Buckley </t>
  </si>
  <si>
    <t>Shyla Pathmathan</t>
  </si>
  <si>
    <r>
      <rPr>
        <b/>
        <sz val="7"/>
        <rFont val="Times New Roman"/>
        <family val="1"/>
      </rPr>
      <t> </t>
    </r>
    <r>
      <rPr>
        <b/>
        <sz val="11"/>
        <rFont val="Calibri"/>
        <family val="2"/>
        <scheme val="minor"/>
      </rPr>
      <t>Ruby McCabe</t>
    </r>
  </si>
  <si>
    <r>
      <rPr>
        <b/>
        <sz val="7"/>
        <rFont val="Times New Roman"/>
        <family val="1"/>
      </rPr>
      <t> </t>
    </r>
    <r>
      <rPr>
        <b/>
        <sz val="11"/>
        <rFont val="Calibri"/>
        <family val="2"/>
        <scheme val="minor"/>
      </rPr>
      <t xml:space="preserve">Rebecca Smith </t>
    </r>
  </si>
  <si>
    <t>Bailey Moussaieff</t>
  </si>
  <si>
    <t>Eleanor Worrall</t>
  </si>
  <si>
    <t>Zoe McIntrye</t>
  </si>
  <si>
    <t>Emily Rainton</t>
  </si>
  <si>
    <t xml:space="preserve">Elessia McCormick </t>
  </si>
  <si>
    <t xml:space="preserve">Olivia Kraus </t>
  </si>
  <si>
    <t>Martha Buckley</t>
  </si>
  <si>
    <t>Darcy Jeffries</t>
  </si>
  <si>
    <t xml:space="preserve">St Faith's </t>
  </si>
  <si>
    <t>Holmewood</t>
  </si>
  <si>
    <t>St Cats</t>
  </si>
  <si>
    <t>Guildford</t>
  </si>
  <si>
    <t>RMS</t>
  </si>
  <si>
    <t xml:space="preserve">Maltman's </t>
  </si>
  <si>
    <t>Maltmans</t>
  </si>
  <si>
    <t>Sophia Deane</t>
  </si>
  <si>
    <t>Georgia Kennedy</t>
  </si>
  <si>
    <t xml:space="preserve">Sasha Watson-Lobo </t>
  </si>
  <si>
    <t>Abigail Flemming</t>
  </si>
  <si>
    <t xml:space="preserve">Tilly Simon </t>
  </si>
  <si>
    <t xml:space="preserve">Amelia Finch </t>
  </si>
  <si>
    <t>Lara Sossoni</t>
  </si>
  <si>
    <t xml:space="preserve">1ST </t>
  </si>
  <si>
    <t xml:space="preserve">3RD </t>
  </si>
  <si>
    <t xml:space="preserve">2ND </t>
  </si>
  <si>
    <t>Isobel Edwards</t>
  </si>
  <si>
    <t xml:space="preserve">Tosca Tolomelli </t>
  </si>
  <si>
    <t xml:space="preserve">Cordelia Helm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</si>
</sst>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2"/>
      <color rgb="FF000000"/>
      <name val="Calibri"/>
      <family val="2"/>
    </font>
    <font>
      <b/>
      <sz val="10"/>
      <color theme="1"/>
      <name val="Verdana"/>
      <family val="2"/>
    </font>
    <font>
      <b/>
      <sz val="12"/>
      <name val="Calibri"/>
      <family val="2"/>
    </font>
    <font>
      <b/>
      <sz val="7"/>
      <color theme="1"/>
      <name val="Times New Roman"/>
      <family val="1"/>
    </font>
    <font>
      <b/>
      <sz val="11"/>
      <name val="Calibri"/>
      <family val="2"/>
      <scheme val="minor"/>
    </font>
    <font>
      <b/>
      <sz val="12"/>
      <color theme="1"/>
      <name val="Calibri"/>
      <family val="2"/>
    </font>
    <font>
      <b/>
      <sz val="7"/>
      <name val="Times New Roman"/>
      <family val="1"/>
    </font>
    <font>
      <b/>
      <sz val="11"/>
      <color rgb="FF201F1E"/>
      <name val="Calibri"/>
      <family val="2"/>
    </font>
    <font>
      <b/>
      <sz val="11"/>
      <color rgb="FF1F497D"/>
      <name val="Calibri"/>
      <family val="2"/>
      <scheme val="minor"/>
    </font>
    <font>
      <b/>
      <sz val="11"/>
      <name val="Calibri"/>
      <family val="1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/>
  </cellStyleXfs>
  <cellXfs count="52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/>
    </xf>
    <xf numFmtId="2" fontId="0" fillId="0" borderId="1" xfId="0" applyNumberFormat="1" applyBorder="1"/>
    <xf numFmtId="2" fontId="0" fillId="0" borderId="1" xfId="0" applyNumberFormat="1" applyFill="1" applyBorder="1" applyAlignment="1">
      <alignment horizontal="center"/>
    </xf>
    <xf numFmtId="0" fontId="0" fillId="0" borderId="0" xfId="0" applyBorder="1"/>
    <xf numFmtId="0" fontId="1" fillId="0" borderId="0" xfId="0" applyFont="1" applyBorder="1" applyAlignment="1">
      <alignment horizontal="center"/>
    </xf>
    <xf numFmtId="2" fontId="0" fillId="0" borderId="0" xfId="0" applyNumberFormat="1" applyFill="1" applyBorder="1" applyAlignment="1">
      <alignment horizontal="center"/>
    </xf>
    <xf numFmtId="2" fontId="0" fillId="0" borderId="0" xfId="0" applyNumberFormat="1" applyBorder="1"/>
    <xf numFmtId="0" fontId="1" fillId="0" borderId="0" xfId="0" applyFont="1"/>
    <xf numFmtId="0" fontId="1" fillId="0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NumberFormat="1" applyFont="1" applyBorder="1" applyAlignment="1">
      <alignment horizontal="center"/>
    </xf>
    <xf numFmtId="0" fontId="0" fillId="0" borderId="1" xfId="0" applyNumberFormat="1" applyBorder="1"/>
    <xf numFmtId="0" fontId="0" fillId="0" borderId="0" xfId="0" applyNumberFormat="1"/>
    <xf numFmtId="0" fontId="1" fillId="0" borderId="1" xfId="0" applyFont="1" applyBorder="1"/>
    <xf numFmtId="0" fontId="0" fillId="0" borderId="0" xfId="0" applyNumberFormat="1" applyFill="1" applyBorder="1" applyAlignment="1">
      <alignment horizontal="center"/>
    </xf>
    <xf numFmtId="0" fontId="0" fillId="0" borderId="0" xfId="0" applyNumberFormat="1" applyBorder="1"/>
    <xf numFmtId="0" fontId="1" fillId="0" borderId="4" xfId="0" applyFont="1" applyFill="1" applyBorder="1" applyAlignment="1">
      <alignment horizontal="center"/>
    </xf>
    <xf numFmtId="0" fontId="0" fillId="0" borderId="0" xfId="0" applyFill="1" applyBorder="1"/>
    <xf numFmtId="2" fontId="0" fillId="0" borderId="4" xfId="0" applyNumberFormat="1" applyFill="1" applyBorder="1"/>
    <xf numFmtId="0" fontId="0" fillId="0" borderId="4" xfId="0" applyNumberFormat="1" applyFill="1" applyBorder="1"/>
    <xf numFmtId="0" fontId="4" fillId="0" borderId="1" xfId="0" applyNumberFormat="1" applyFont="1" applyFill="1" applyBorder="1"/>
    <xf numFmtId="0" fontId="1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vertical="center"/>
    </xf>
    <xf numFmtId="0" fontId="6" fillId="0" borderId="1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8" fillId="0" borderId="1" xfId="0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1" fillId="0" borderId="1" xfId="0" applyFont="1" applyBorder="1" applyAlignment="1">
      <alignment horizontal="right"/>
    </xf>
    <xf numFmtId="0" fontId="4" fillId="0" borderId="1" xfId="1" applyNumberFormat="1" applyFont="1" applyFill="1" applyBorder="1"/>
    <xf numFmtId="0" fontId="11" fillId="0" borderId="1" xfId="0" applyFont="1" applyBorder="1" applyAlignment="1">
      <alignment vertical="center" wrapText="1"/>
    </xf>
    <xf numFmtId="0" fontId="10" fillId="0" borderId="1" xfId="0" applyFont="1" applyBorder="1"/>
    <xf numFmtId="0" fontId="1" fillId="0" borderId="0" xfId="0" applyFont="1" applyBorder="1"/>
    <xf numFmtId="0" fontId="13" fillId="0" borderId="1" xfId="0" applyFont="1" applyBorder="1" applyAlignment="1">
      <alignment vertical="center"/>
    </xf>
    <xf numFmtId="0" fontId="10" fillId="0" borderId="1" xfId="0" applyFont="1" applyBorder="1" applyAlignment="1"/>
    <xf numFmtId="0" fontId="1" fillId="0" borderId="1" xfId="0" applyFont="1" applyBorder="1" applyAlignment="1"/>
    <xf numFmtId="0" fontId="10" fillId="0" borderId="1" xfId="0" applyFont="1" applyBorder="1" applyAlignment="1">
      <alignment horizontal="left" vertical="top"/>
    </xf>
    <xf numFmtId="0" fontId="14" fillId="0" borderId="1" xfId="0" applyFont="1" applyBorder="1" applyAlignment="1">
      <alignment vertical="center"/>
    </xf>
    <xf numFmtId="0" fontId="15" fillId="0" borderId="1" xfId="0" applyFont="1" applyBorder="1" applyAlignment="1">
      <alignment vertical="center"/>
    </xf>
    <xf numFmtId="0" fontId="0" fillId="0" borderId="1" xfId="0" applyFill="1" applyBorder="1"/>
    <xf numFmtId="0" fontId="1" fillId="2" borderId="1" xfId="0" applyFont="1" applyFill="1" applyBorder="1"/>
    <xf numFmtId="2" fontId="0" fillId="0" borderId="0" xfId="0" applyNumberFormat="1"/>
    <xf numFmtId="2" fontId="0" fillId="2" borderId="1" xfId="0" applyNumberFormat="1" applyFill="1" applyBorder="1" applyAlignment="1">
      <alignment horizontal="center"/>
    </xf>
    <xf numFmtId="0" fontId="0" fillId="2" borderId="0" xfId="0" applyFill="1"/>
    <xf numFmtId="0" fontId="0" fillId="2" borderId="0" xfId="0" applyNumberFormat="1" applyFill="1"/>
    <xf numFmtId="2" fontId="0" fillId="2" borderId="1" xfId="0" applyNumberFormat="1" applyFill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133"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ill>
        <patternFill>
          <bgColor rgb="FF92D050"/>
        </patternFill>
      </fill>
    </dxf>
    <dxf>
      <fill>
        <patternFill>
          <bgColor theme="7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7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92D050"/>
        </patternFill>
      </fill>
    </dxf>
    <dxf>
      <fill>
        <patternFill>
          <bgColor theme="7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7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7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ill>
        <patternFill>
          <bgColor rgb="FF92D050"/>
        </patternFill>
      </fill>
    </dxf>
    <dxf>
      <fill>
        <patternFill>
          <bgColor theme="7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7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7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7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A1:N182"/>
  <sheetViews>
    <sheetView tabSelected="1" zoomScale="132" zoomScaleNormal="132" workbookViewId="0">
      <selection activeCell="B34" sqref="B34"/>
    </sheetView>
  </sheetViews>
  <sheetFormatPr defaultRowHeight="15" x14ac:dyDescent="0.25"/>
  <cols>
    <col min="1" max="1" width="6.5703125" customWidth="1"/>
    <col min="2" max="2" width="19.140625" customWidth="1"/>
    <col min="3" max="4" width="10" customWidth="1"/>
    <col min="5" max="5" width="5.28515625" style="14" bestFit="1" customWidth="1"/>
    <col min="6" max="7" width="10" customWidth="1"/>
    <col min="8" max="8" width="4.7109375" style="14" customWidth="1"/>
    <col min="9" max="9" width="11.85546875" customWidth="1"/>
  </cols>
  <sheetData>
    <row r="1" spans="1:13" ht="18.75" x14ac:dyDescent="0.3">
      <c r="A1" s="11" t="s">
        <v>227</v>
      </c>
    </row>
    <row r="4" spans="1:13" x14ac:dyDescent="0.25">
      <c r="B4" s="9" t="s">
        <v>166</v>
      </c>
    </row>
    <row r="6" spans="1:13" x14ac:dyDescent="0.25">
      <c r="A6" s="2" t="s">
        <v>0</v>
      </c>
      <c r="B6" s="2" t="s">
        <v>1</v>
      </c>
      <c r="C6" s="2" t="s">
        <v>8</v>
      </c>
      <c r="D6" s="2" t="s">
        <v>10</v>
      </c>
      <c r="E6" s="12" t="s">
        <v>47</v>
      </c>
      <c r="F6" s="2" t="s">
        <v>7</v>
      </c>
      <c r="G6" s="2" t="s">
        <v>9</v>
      </c>
      <c r="H6" s="12" t="s">
        <v>47</v>
      </c>
      <c r="I6" s="2" t="s">
        <v>4</v>
      </c>
      <c r="J6" s="2" t="s">
        <v>5</v>
      </c>
      <c r="L6" s="49" t="s">
        <v>46</v>
      </c>
      <c r="M6" s="50"/>
    </row>
    <row r="7" spans="1:13" x14ac:dyDescent="0.25">
      <c r="A7" s="2">
        <v>1</v>
      </c>
      <c r="B7" s="22" t="s">
        <v>167</v>
      </c>
      <c r="C7" s="48">
        <v>9</v>
      </c>
      <c r="D7" s="48">
        <v>7.4</v>
      </c>
      <c r="E7" s="13">
        <f>RANK(D7,D$7:D$300,0)</f>
        <v>34</v>
      </c>
      <c r="F7" s="3">
        <v>9.1</v>
      </c>
      <c r="G7" s="3">
        <v>9.1999999999999993</v>
      </c>
      <c r="H7" s="13">
        <f>RANK(G7,G$7:G$300,0)</f>
        <v>3</v>
      </c>
      <c r="I7" s="3">
        <f t="shared" ref="I7:I12" si="0">C7+D7+F7+G7</f>
        <v>34.700000000000003</v>
      </c>
      <c r="J7" s="1">
        <f t="shared" ref="J7:J12" si="1">RANK(I7,I$7:I$250,0)</f>
        <v>5</v>
      </c>
      <c r="L7" s="15" t="s">
        <v>8</v>
      </c>
      <c r="M7" s="4">
        <f>LARGE(C7:C12,1)+LARGE(C7:C12,2)+LARGE(C7:C12,3)+LARGE(C7:C12,4)</f>
        <v>35.799999999999997</v>
      </c>
    </row>
    <row r="8" spans="1:13" x14ac:dyDescent="0.25">
      <c r="A8" s="2">
        <v>2</v>
      </c>
      <c r="B8" s="22" t="s">
        <v>168</v>
      </c>
      <c r="C8" s="48">
        <v>8.6999999999999993</v>
      </c>
      <c r="D8" s="48">
        <v>7.9</v>
      </c>
      <c r="E8" s="13">
        <f t="shared" ref="E8:E12" si="2">RANK(D8,D$7:D$300,0)</f>
        <v>9</v>
      </c>
      <c r="F8" s="3">
        <v>8.5</v>
      </c>
      <c r="G8" s="3">
        <v>7.8</v>
      </c>
      <c r="H8" s="13">
        <f t="shared" ref="H8:H12" si="3">RANK(G8,G$7:G$300,0)</f>
        <v>30</v>
      </c>
      <c r="I8" s="3">
        <f t="shared" si="0"/>
        <v>32.9</v>
      </c>
      <c r="J8" s="1">
        <f t="shared" si="1"/>
        <v>19</v>
      </c>
      <c r="L8" s="15" t="s">
        <v>10</v>
      </c>
      <c r="M8" s="4">
        <f>LARGE(D7:D13,1)+LARGE(D7:D13,2)+LARGE(D7:D13,3)+LARGE(D7:D13,4)</f>
        <v>31.6</v>
      </c>
    </row>
    <row r="9" spans="1:13" x14ac:dyDescent="0.25">
      <c r="A9" s="2">
        <v>3</v>
      </c>
      <c r="B9" s="22" t="s">
        <v>169</v>
      </c>
      <c r="C9" s="48">
        <v>8.6</v>
      </c>
      <c r="D9" s="48">
        <v>7.9</v>
      </c>
      <c r="E9" s="13">
        <f t="shared" si="2"/>
        <v>9</v>
      </c>
      <c r="F9" s="3">
        <v>8.6999999999999993</v>
      </c>
      <c r="G9" s="3">
        <v>8</v>
      </c>
      <c r="H9" s="13">
        <f t="shared" si="3"/>
        <v>26</v>
      </c>
      <c r="I9" s="3">
        <f t="shared" si="0"/>
        <v>33.200000000000003</v>
      </c>
      <c r="J9" s="1">
        <f t="shared" si="1"/>
        <v>17</v>
      </c>
      <c r="L9" s="15" t="s">
        <v>7</v>
      </c>
      <c r="M9" s="4">
        <f>LARGE(F7:F12,1)+LARGE(F7:F12,2)+LARGE(F7:F12,3)+LARGE(F7:F12,4)</f>
        <v>36.200000000000003</v>
      </c>
    </row>
    <row r="10" spans="1:13" x14ac:dyDescent="0.25">
      <c r="A10" s="2">
        <v>4</v>
      </c>
      <c r="B10" s="22" t="s">
        <v>90</v>
      </c>
      <c r="C10" s="48">
        <v>9.5</v>
      </c>
      <c r="D10" s="48">
        <v>8</v>
      </c>
      <c r="E10" s="13">
        <f t="shared" si="2"/>
        <v>5</v>
      </c>
      <c r="F10" s="3">
        <v>9.5</v>
      </c>
      <c r="G10" s="3">
        <v>9.5</v>
      </c>
      <c r="H10" s="13">
        <f t="shared" si="3"/>
        <v>1</v>
      </c>
      <c r="I10" s="3">
        <f t="shared" si="0"/>
        <v>36.5</v>
      </c>
      <c r="J10" s="1">
        <f t="shared" si="1"/>
        <v>1</v>
      </c>
      <c r="L10" s="15" t="s">
        <v>9</v>
      </c>
      <c r="M10" s="4">
        <f>LARGE(G7:G12,1)+LARGE(G7:G12,2)+LARGE(G7:G12,3)+LARGE(G7:G12,4)</f>
        <v>35.299999999999997</v>
      </c>
    </row>
    <row r="11" spans="1:13" x14ac:dyDescent="0.25">
      <c r="A11" s="2">
        <v>5</v>
      </c>
      <c r="B11" s="22" t="s">
        <v>170</v>
      </c>
      <c r="C11" s="3">
        <v>8.6</v>
      </c>
      <c r="D11" s="3">
        <v>7.8</v>
      </c>
      <c r="E11" s="13">
        <f t="shared" si="2"/>
        <v>16</v>
      </c>
      <c r="F11" s="3">
        <v>8.9</v>
      </c>
      <c r="G11" s="3">
        <v>8.6</v>
      </c>
      <c r="H11" s="13">
        <f t="shared" si="3"/>
        <v>9</v>
      </c>
      <c r="I11" s="3">
        <f t="shared" si="0"/>
        <v>33.9</v>
      </c>
      <c r="J11" s="1">
        <f t="shared" si="1"/>
        <v>10</v>
      </c>
    </row>
    <row r="12" spans="1:13" x14ac:dyDescent="0.25">
      <c r="A12" s="2">
        <v>6</v>
      </c>
      <c r="B12" s="15"/>
      <c r="C12" s="3"/>
      <c r="D12" s="3"/>
      <c r="E12" s="13">
        <f t="shared" si="2"/>
        <v>45</v>
      </c>
      <c r="F12" s="3"/>
      <c r="G12" s="3"/>
      <c r="H12" s="13">
        <f t="shared" si="3"/>
        <v>45</v>
      </c>
      <c r="I12" s="3">
        <f t="shared" si="0"/>
        <v>0</v>
      </c>
      <c r="J12" s="1">
        <f t="shared" si="1"/>
        <v>48</v>
      </c>
    </row>
    <row r="13" spans="1:13" x14ac:dyDescent="0.25">
      <c r="J13" s="5"/>
      <c r="L13" s="2" t="s">
        <v>5</v>
      </c>
    </row>
    <row r="14" spans="1:13" x14ac:dyDescent="0.25">
      <c r="A14" s="5"/>
      <c r="B14" s="6"/>
      <c r="C14" s="7"/>
      <c r="D14" s="7"/>
      <c r="E14" s="16"/>
      <c r="F14" s="7"/>
      <c r="G14" s="7"/>
      <c r="H14" s="16"/>
      <c r="K14" s="3">
        <f>M7+M8+M9+M10</f>
        <v>138.9</v>
      </c>
      <c r="L14" s="1">
        <f>RANK(K14,K$14:K$250,0)</f>
        <v>1</v>
      </c>
    </row>
    <row r="15" spans="1:13" x14ac:dyDescent="0.25">
      <c r="A15" s="5"/>
      <c r="B15" s="5"/>
      <c r="C15" s="5"/>
      <c r="D15" s="5"/>
      <c r="E15" s="17"/>
      <c r="F15" s="5"/>
      <c r="G15" s="5"/>
      <c r="H15" s="17"/>
    </row>
    <row r="16" spans="1:13" x14ac:dyDescent="0.25">
      <c r="B16" s="9" t="s">
        <v>171</v>
      </c>
      <c r="D16" s="46"/>
      <c r="E16" s="47"/>
      <c r="F16" s="46"/>
      <c r="G16" s="46"/>
    </row>
    <row r="18" spans="1:14" x14ac:dyDescent="0.25">
      <c r="A18" s="2" t="s">
        <v>0</v>
      </c>
      <c r="B18" s="2" t="s">
        <v>1</v>
      </c>
      <c r="C18" s="2" t="s">
        <v>8</v>
      </c>
      <c r="D18" s="2" t="s">
        <v>10</v>
      </c>
      <c r="E18" s="12" t="s">
        <v>47</v>
      </c>
      <c r="F18" s="2" t="s">
        <v>7</v>
      </c>
      <c r="G18" s="2" t="s">
        <v>9</v>
      </c>
      <c r="H18" s="12" t="s">
        <v>47</v>
      </c>
      <c r="I18" s="2" t="s">
        <v>4</v>
      </c>
      <c r="J18" s="2" t="s">
        <v>5</v>
      </c>
      <c r="L18" s="49" t="s">
        <v>46</v>
      </c>
      <c r="M18" s="50"/>
    </row>
    <row r="19" spans="1:14" x14ac:dyDescent="0.25">
      <c r="A19" s="15">
        <v>7</v>
      </c>
      <c r="B19" s="23" t="s">
        <v>172</v>
      </c>
      <c r="C19" s="3">
        <v>7.7</v>
      </c>
      <c r="D19" s="3"/>
      <c r="E19" s="13">
        <f t="shared" ref="E19:E24" si="4">RANK(D19,D$7:D$300,0)</f>
        <v>45</v>
      </c>
      <c r="F19" s="3">
        <v>7.6</v>
      </c>
      <c r="G19" s="3">
        <v>7</v>
      </c>
      <c r="H19" s="13">
        <f t="shared" ref="H19:H24" si="5">RANK(G19,G$7:G$300,0)</f>
        <v>42</v>
      </c>
      <c r="I19" s="3">
        <f t="shared" ref="I19:I24" si="6">C19+D19+F19+G19</f>
        <v>22.3</v>
      </c>
      <c r="J19" s="1">
        <f t="shared" ref="J19:J24" si="7">RANK(I19,I$7:I$250,0)</f>
        <v>44</v>
      </c>
      <c r="L19" s="15" t="s">
        <v>8</v>
      </c>
      <c r="M19" s="4">
        <f>LARGE(C19:C24,1)+LARGE(C19:C24,2)+LARGE(C19:C24,3)+LARGE(C19:C24,4)</f>
        <v>30.4</v>
      </c>
    </row>
    <row r="20" spans="1:14" x14ac:dyDescent="0.25">
      <c r="A20" s="15">
        <v>8</v>
      </c>
      <c r="B20" s="23" t="s">
        <v>173</v>
      </c>
      <c r="C20" s="3">
        <v>6.5</v>
      </c>
      <c r="D20" s="3">
        <v>7</v>
      </c>
      <c r="E20" s="13">
        <f t="shared" si="4"/>
        <v>43</v>
      </c>
      <c r="F20" s="3">
        <v>8.3000000000000007</v>
      </c>
      <c r="G20" s="3">
        <v>7.5</v>
      </c>
      <c r="H20" s="13">
        <f t="shared" si="5"/>
        <v>35</v>
      </c>
      <c r="I20" s="3">
        <f t="shared" si="6"/>
        <v>29.3</v>
      </c>
      <c r="J20" s="1">
        <f t="shared" si="7"/>
        <v>35</v>
      </c>
      <c r="L20" s="15" t="s">
        <v>10</v>
      </c>
      <c r="M20" s="4">
        <f>LARGE(D19:D25,1)+LARGE(D19:D25,2)+LARGE(D19:D25,3)+LARGE(D19:D25,4)</f>
        <v>29.9</v>
      </c>
    </row>
    <row r="21" spans="1:14" x14ac:dyDescent="0.25">
      <c r="A21" s="15">
        <v>9</v>
      </c>
      <c r="B21" s="23" t="s">
        <v>174</v>
      </c>
      <c r="C21" s="3"/>
      <c r="D21" s="3">
        <v>7.4</v>
      </c>
      <c r="E21" s="13">
        <f t="shared" si="4"/>
        <v>34</v>
      </c>
      <c r="F21" s="3">
        <v>7.3</v>
      </c>
      <c r="G21" s="3">
        <v>7.1</v>
      </c>
      <c r="H21" s="13">
        <f t="shared" si="5"/>
        <v>39</v>
      </c>
      <c r="I21" s="3">
        <f t="shared" si="6"/>
        <v>21.799999999999997</v>
      </c>
      <c r="J21" s="1">
        <f t="shared" si="7"/>
        <v>45</v>
      </c>
      <c r="L21" s="15" t="s">
        <v>7</v>
      </c>
      <c r="M21" s="4">
        <f>LARGE(F19:F24,1)+LARGE(F19:F24,2)+LARGE(F19:F24,3)+LARGE(F19:F24,4)</f>
        <v>33.1</v>
      </c>
    </row>
    <row r="22" spans="1:14" x14ac:dyDescent="0.25">
      <c r="A22" s="15">
        <v>10</v>
      </c>
      <c r="B22" s="23" t="s">
        <v>175</v>
      </c>
      <c r="C22" s="3">
        <v>8</v>
      </c>
      <c r="D22" s="3">
        <v>7.4</v>
      </c>
      <c r="E22" s="13">
        <f t="shared" si="4"/>
        <v>34</v>
      </c>
      <c r="F22" s="3">
        <v>8.1999999999999993</v>
      </c>
      <c r="G22" s="3">
        <v>8.1</v>
      </c>
      <c r="H22" s="13">
        <f t="shared" si="5"/>
        <v>22</v>
      </c>
      <c r="I22" s="3">
        <f t="shared" si="6"/>
        <v>31.700000000000003</v>
      </c>
      <c r="J22" s="1">
        <f t="shared" si="7"/>
        <v>25</v>
      </c>
      <c r="L22" s="15" t="s">
        <v>9</v>
      </c>
      <c r="M22" s="45">
        <f>LARGE(G19:G24,1)+LARGE(G19:G24,2)+LARGE(G19:G24,3)+LARGE(G19:G24,4)</f>
        <v>31.200000000000003</v>
      </c>
      <c r="N22" s="46"/>
    </row>
    <row r="23" spans="1:14" x14ac:dyDescent="0.25">
      <c r="A23" s="15">
        <v>11</v>
      </c>
      <c r="B23" s="23" t="s">
        <v>176</v>
      </c>
      <c r="C23" s="3">
        <v>8.1</v>
      </c>
      <c r="D23" s="3">
        <v>7.6</v>
      </c>
      <c r="E23" s="13">
        <f t="shared" si="4"/>
        <v>28</v>
      </c>
      <c r="F23" s="3">
        <v>9</v>
      </c>
      <c r="G23" s="3">
        <v>8.5</v>
      </c>
      <c r="H23" s="13">
        <f t="shared" si="5"/>
        <v>11</v>
      </c>
      <c r="I23" s="3">
        <f t="shared" si="6"/>
        <v>33.200000000000003</v>
      </c>
      <c r="J23" s="1">
        <f t="shared" si="7"/>
        <v>17</v>
      </c>
    </row>
    <row r="24" spans="1:14" x14ac:dyDescent="0.25">
      <c r="A24" s="15">
        <v>12</v>
      </c>
      <c r="B24" s="23" t="s">
        <v>177</v>
      </c>
      <c r="C24" s="3">
        <v>6.6</v>
      </c>
      <c r="D24" s="3">
        <v>7.5</v>
      </c>
      <c r="E24" s="13">
        <f t="shared" si="4"/>
        <v>32</v>
      </c>
      <c r="F24" s="3"/>
      <c r="G24" s="3"/>
      <c r="H24" s="13">
        <f t="shared" si="5"/>
        <v>45</v>
      </c>
      <c r="I24" s="3">
        <f t="shared" si="6"/>
        <v>14.1</v>
      </c>
      <c r="J24" s="1">
        <f t="shared" si="7"/>
        <v>47</v>
      </c>
    </row>
    <row r="25" spans="1:14" x14ac:dyDescent="0.25">
      <c r="J25" s="5"/>
      <c r="L25" s="2" t="s">
        <v>5</v>
      </c>
    </row>
    <row r="26" spans="1:14" x14ac:dyDescent="0.25">
      <c r="B26" s="6"/>
      <c r="C26" s="7"/>
      <c r="D26" s="7"/>
      <c r="E26" s="16"/>
      <c r="F26" s="7"/>
      <c r="G26" s="7"/>
      <c r="H26" s="16"/>
      <c r="K26" s="3">
        <f>M19+M20+M21+M22</f>
        <v>124.60000000000001</v>
      </c>
      <c r="L26" s="1">
        <f>RANK(K26,K$14:K$250,0)</f>
        <v>8</v>
      </c>
    </row>
    <row r="28" spans="1:14" x14ac:dyDescent="0.25">
      <c r="B28" s="9" t="s">
        <v>178</v>
      </c>
    </row>
    <row r="30" spans="1:14" x14ac:dyDescent="0.25">
      <c r="A30" s="2" t="s">
        <v>0</v>
      </c>
      <c r="B30" s="2" t="s">
        <v>1</v>
      </c>
      <c r="C30" s="2" t="s">
        <v>8</v>
      </c>
      <c r="D30" s="2" t="s">
        <v>10</v>
      </c>
      <c r="E30" s="12" t="s">
        <v>47</v>
      </c>
      <c r="F30" s="2" t="s">
        <v>7</v>
      </c>
      <c r="G30" s="2" t="s">
        <v>9</v>
      </c>
      <c r="H30" s="12" t="s">
        <v>47</v>
      </c>
      <c r="I30" s="2" t="s">
        <v>4</v>
      </c>
      <c r="J30" s="2" t="s">
        <v>5</v>
      </c>
      <c r="L30" s="49" t="s">
        <v>46</v>
      </c>
      <c r="M30" s="50"/>
    </row>
    <row r="31" spans="1:14" x14ac:dyDescent="0.25">
      <c r="A31" s="15">
        <v>13</v>
      </c>
      <c r="B31" s="24" t="s">
        <v>83</v>
      </c>
      <c r="C31" s="3"/>
      <c r="D31" s="3"/>
      <c r="E31" s="13">
        <f t="shared" ref="E31:E36" si="8">RANK(D31,D$7:D$300,0)</f>
        <v>45</v>
      </c>
      <c r="F31" s="3">
        <v>7.8</v>
      </c>
      <c r="G31" s="3">
        <v>8.1</v>
      </c>
      <c r="H31" s="13">
        <f t="shared" ref="H31:H36" si="9">RANK(G31,G$7:G$300,0)</f>
        <v>22</v>
      </c>
      <c r="I31" s="3">
        <f t="shared" ref="I31:I36" si="10">C31+D31+F31+G31</f>
        <v>15.899999999999999</v>
      </c>
      <c r="J31" s="1">
        <f t="shared" ref="J31:J36" si="11">RANK(I31,I$7:I$250,0)</f>
        <v>46</v>
      </c>
      <c r="L31" s="15" t="s">
        <v>8</v>
      </c>
      <c r="M31" s="4">
        <f>LARGE(C31:C36,1)+LARGE(C31:C36,2)+LARGE(C31:C36,3)+LARGE(C31:C36,4)</f>
        <v>34.799999999999997</v>
      </c>
    </row>
    <row r="32" spans="1:14" x14ac:dyDescent="0.25">
      <c r="A32" s="15">
        <v>14</v>
      </c>
      <c r="B32" s="24" t="s">
        <v>82</v>
      </c>
      <c r="C32" s="3">
        <v>8.6</v>
      </c>
      <c r="D32" s="3">
        <v>7.7</v>
      </c>
      <c r="E32" s="13">
        <f t="shared" si="8"/>
        <v>22</v>
      </c>
      <c r="F32" s="3">
        <v>8.3000000000000007</v>
      </c>
      <c r="G32" s="3">
        <v>7.8</v>
      </c>
      <c r="H32" s="13">
        <f t="shared" si="9"/>
        <v>30</v>
      </c>
      <c r="I32" s="3">
        <f t="shared" si="10"/>
        <v>32.4</v>
      </c>
      <c r="J32" s="1">
        <f t="shared" si="11"/>
        <v>21</v>
      </c>
      <c r="L32" s="15" t="s">
        <v>10</v>
      </c>
      <c r="M32" s="4">
        <f>LARGE(D31:D37,1)+LARGE(D31:D37,2)+LARGE(D31:D37,3)+LARGE(D31:D37,4)</f>
        <v>31.4</v>
      </c>
    </row>
    <row r="33" spans="1:13" x14ac:dyDescent="0.25">
      <c r="A33" s="15">
        <v>15</v>
      </c>
      <c r="B33" s="24" t="s">
        <v>515</v>
      </c>
      <c r="C33" s="3">
        <v>8.1</v>
      </c>
      <c r="D33" s="3">
        <v>7.4</v>
      </c>
      <c r="E33" s="13">
        <f t="shared" si="8"/>
        <v>34</v>
      </c>
      <c r="F33" s="3">
        <v>8.6</v>
      </c>
      <c r="G33" s="3"/>
      <c r="H33" s="13">
        <f t="shared" si="9"/>
        <v>45</v>
      </c>
      <c r="I33" s="3">
        <f t="shared" si="10"/>
        <v>24.1</v>
      </c>
      <c r="J33" s="1">
        <f t="shared" si="11"/>
        <v>41</v>
      </c>
      <c r="L33" s="15" t="s">
        <v>7</v>
      </c>
      <c r="M33" s="4">
        <f>LARGE(F31:F36,1)+LARGE(F31:F36,2)+LARGE(F31:F36,3)+LARGE(F31:F36,4)</f>
        <v>34.900000000000006</v>
      </c>
    </row>
    <row r="34" spans="1:13" x14ac:dyDescent="0.25">
      <c r="A34" s="15">
        <v>16</v>
      </c>
      <c r="B34" s="24" t="s">
        <v>84</v>
      </c>
      <c r="C34" s="3">
        <v>8.1999999999999993</v>
      </c>
      <c r="D34" s="3">
        <v>7.6</v>
      </c>
      <c r="E34" s="13">
        <f t="shared" si="8"/>
        <v>28</v>
      </c>
      <c r="F34" s="3"/>
      <c r="G34" s="3">
        <v>8.4</v>
      </c>
      <c r="H34" s="13">
        <f t="shared" si="9"/>
        <v>13</v>
      </c>
      <c r="I34" s="3">
        <f t="shared" si="10"/>
        <v>24.2</v>
      </c>
      <c r="J34" s="1">
        <f t="shared" si="11"/>
        <v>40</v>
      </c>
      <c r="L34" s="15" t="s">
        <v>9</v>
      </c>
      <c r="M34" s="4">
        <f>LARGE(G31:G36,1)+LARGE(G31:G36,2)+LARGE(G31:G36,3)+LARGE(G31:G36,4)</f>
        <v>33.4</v>
      </c>
    </row>
    <row r="35" spans="1:13" x14ac:dyDescent="0.25">
      <c r="A35" s="15">
        <v>17</v>
      </c>
      <c r="B35" s="24" t="s">
        <v>20</v>
      </c>
      <c r="C35" s="3">
        <v>8.5</v>
      </c>
      <c r="D35" s="3">
        <v>7.9</v>
      </c>
      <c r="E35" s="13">
        <f t="shared" si="8"/>
        <v>9</v>
      </c>
      <c r="F35" s="3">
        <v>8.8000000000000007</v>
      </c>
      <c r="G35" s="3">
        <v>7.2</v>
      </c>
      <c r="H35" s="13">
        <f t="shared" si="9"/>
        <v>38</v>
      </c>
      <c r="I35" s="3">
        <f t="shared" si="10"/>
        <v>32.4</v>
      </c>
      <c r="J35" s="1">
        <f t="shared" si="11"/>
        <v>21</v>
      </c>
    </row>
    <row r="36" spans="1:13" x14ac:dyDescent="0.25">
      <c r="A36" s="15">
        <v>18</v>
      </c>
      <c r="B36" s="24" t="s">
        <v>21</v>
      </c>
      <c r="C36" s="3">
        <v>9.5</v>
      </c>
      <c r="D36" s="3">
        <v>8.1999999999999993</v>
      </c>
      <c r="E36" s="13">
        <f t="shared" si="8"/>
        <v>2</v>
      </c>
      <c r="F36" s="3">
        <v>9.1999999999999993</v>
      </c>
      <c r="G36" s="3">
        <v>9.1</v>
      </c>
      <c r="H36" s="13">
        <f t="shared" si="9"/>
        <v>5</v>
      </c>
      <c r="I36" s="3">
        <f t="shared" si="10"/>
        <v>36</v>
      </c>
      <c r="J36" s="1">
        <f t="shared" si="11"/>
        <v>2</v>
      </c>
    </row>
    <row r="37" spans="1:13" x14ac:dyDescent="0.25">
      <c r="F37" s="20"/>
      <c r="J37" s="5"/>
      <c r="L37" s="2" t="s">
        <v>5</v>
      </c>
    </row>
    <row r="38" spans="1:13" x14ac:dyDescent="0.25">
      <c r="B38" s="6"/>
      <c r="C38" s="7"/>
      <c r="D38" s="7"/>
      <c r="E38" s="16"/>
      <c r="F38" s="7"/>
      <c r="G38" s="7"/>
      <c r="H38" s="16"/>
      <c r="K38" s="3">
        <f>M31+M32+M33+M34</f>
        <v>134.5</v>
      </c>
      <c r="L38" s="1">
        <f>RANK(K38,K$14:K$250,0)</f>
        <v>5</v>
      </c>
    </row>
    <row r="40" spans="1:13" x14ac:dyDescent="0.25">
      <c r="B40" s="25" t="s">
        <v>12</v>
      </c>
    </row>
    <row r="42" spans="1:13" x14ac:dyDescent="0.25">
      <c r="A42" s="2" t="s">
        <v>0</v>
      </c>
      <c r="B42" s="2" t="s">
        <v>1</v>
      </c>
      <c r="C42" s="2" t="s">
        <v>8</v>
      </c>
      <c r="D42" s="2" t="s">
        <v>10</v>
      </c>
      <c r="E42" s="12" t="s">
        <v>47</v>
      </c>
      <c r="F42" s="2" t="s">
        <v>7</v>
      </c>
      <c r="G42" s="2" t="s">
        <v>9</v>
      </c>
      <c r="H42" s="12" t="s">
        <v>47</v>
      </c>
      <c r="I42" s="2" t="s">
        <v>4</v>
      </c>
      <c r="J42" s="2" t="s">
        <v>5</v>
      </c>
      <c r="L42" s="49" t="s">
        <v>46</v>
      </c>
      <c r="M42" s="50"/>
    </row>
    <row r="43" spans="1:13" x14ac:dyDescent="0.25">
      <c r="A43" s="15">
        <v>19</v>
      </c>
      <c r="B43" s="22" t="s">
        <v>181</v>
      </c>
      <c r="C43" s="3"/>
      <c r="D43" s="3">
        <v>7.7</v>
      </c>
      <c r="E43" s="13">
        <f t="shared" ref="E43:E48" si="12">RANK(D43,D$7:D$300,0)</f>
        <v>22</v>
      </c>
      <c r="F43" s="3">
        <v>8.9</v>
      </c>
      <c r="G43" s="3">
        <v>7.9</v>
      </c>
      <c r="H43" s="13">
        <f t="shared" ref="H43:H48" si="13">RANK(G43,G$7:G$300,0)</f>
        <v>28</v>
      </c>
      <c r="I43" s="3">
        <f t="shared" ref="I43:I48" si="14">C43+D43+F43+G43</f>
        <v>24.5</v>
      </c>
      <c r="J43" s="1">
        <f t="shared" ref="J43:J48" si="15">RANK(I43,I$7:I$250,0)</f>
        <v>38</v>
      </c>
      <c r="L43" s="15" t="s">
        <v>8</v>
      </c>
      <c r="M43" s="4">
        <f>LARGE(C43:C48,1)+LARGE(C43:C48,2)+LARGE(C43:C48,3)+LARGE(C43:C48,4)</f>
        <v>32.700000000000003</v>
      </c>
    </row>
    <row r="44" spans="1:13" x14ac:dyDescent="0.25">
      <c r="A44" s="15">
        <v>20</v>
      </c>
      <c r="B44" s="22" t="s">
        <v>179</v>
      </c>
      <c r="C44" s="3">
        <v>7.4</v>
      </c>
      <c r="D44" s="3">
        <v>7.4</v>
      </c>
      <c r="E44" s="13">
        <f t="shared" si="12"/>
        <v>34</v>
      </c>
      <c r="F44" s="3"/>
      <c r="G44" s="3">
        <v>8</v>
      </c>
      <c r="H44" s="13">
        <f t="shared" si="13"/>
        <v>26</v>
      </c>
      <c r="I44" s="3">
        <f t="shared" si="14"/>
        <v>22.8</v>
      </c>
      <c r="J44" s="1">
        <f t="shared" si="15"/>
        <v>43</v>
      </c>
      <c r="L44" s="15" t="s">
        <v>10</v>
      </c>
      <c r="M44" s="4">
        <f>LARGE(D43:D49,1)+LARGE(D43:D49,2)+LARGE(D43:D49,3)+LARGE(D43:D49,4)</f>
        <v>32.299999999999997</v>
      </c>
    </row>
    <row r="45" spans="1:13" x14ac:dyDescent="0.25">
      <c r="A45" s="15">
        <v>21</v>
      </c>
      <c r="B45" s="22" t="s">
        <v>78</v>
      </c>
      <c r="C45" s="3">
        <v>7.8</v>
      </c>
      <c r="D45" s="3">
        <v>7.8</v>
      </c>
      <c r="E45" s="13">
        <f t="shared" si="12"/>
        <v>16</v>
      </c>
      <c r="F45" s="3">
        <v>8.4</v>
      </c>
      <c r="G45" s="3"/>
      <c r="H45" s="13">
        <f t="shared" si="13"/>
        <v>45</v>
      </c>
      <c r="I45" s="3">
        <f t="shared" si="14"/>
        <v>24</v>
      </c>
      <c r="J45" s="1">
        <f t="shared" si="15"/>
        <v>42</v>
      </c>
      <c r="L45" s="15" t="s">
        <v>7</v>
      </c>
      <c r="M45" s="4">
        <f>LARGE(F43:F48,1)+LARGE(F43:F48,2)+LARGE(F43:F48,3)+LARGE(F43:F48,4)</f>
        <v>35.700000000000003</v>
      </c>
    </row>
    <row r="46" spans="1:13" x14ac:dyDescent="0.25">
      <c r="A46" s="15">
        <v>22</v>
      </c>
      <c r="B46" s="22" t="s">
        <v>180</v>
      </c>
      <c r="C46" s="3">
        <v>7.2</v>
      </c>
      <c r="D46" s="3"/>
      <c r="E46" s="13">
        <f t="shared" si="12"/>
        <v>45</v>
      </c>
      <c r="F46" s="3">
        <v>8.6</v>
      </c>
      <c r="G46" s="3">
        <v>8.4</v>
      </c>
      <c r="H46" s="13">
        <f t="shared" si="13"/>
        <v>13</v>
      </c>
      <c r="I46" s="3">
        <f t="shared" si="14"/>
        <v>24.200000000000003</v>
      </c>
      <c r="J46" s="1">
        <f t="shared" si="15"/>
        <v>39</v>
      </c>
      <c r="L46" s="15" t="s">
        <v>9</v>
      </c>
      <c r="M46" s="4">
        <f>LARGE(G43:G48,1)+LARGE(G43:G48,2)+LARGE(G43:G48,3)+LARGE(G43:G48,4)</f>
        <v>34.5</v>
      </c>
    </row>
    <row r="47" spans="1:13" x14ac:dyDescent="0.25">
      <c r="A47" s="15">
        <v>23</v>
      </c>
      <c r="B47" s="22" t="s">
        <v>491</v>
      </c>
      <c r="C47" s="3">
        <v>8.6999999999999993</v>
      </c>
      <c r="D47" s="3">
        <v>8.1999999999999993</v>
      </c>
      <c r="E47" s="13">
        <f t="shared" si="12"/>
        <v>2</v>
      </c>
      <c r="F47" s="3">
        <v>9.3000000000000007</v>
      </c>
      <c r="G47" s="3">
        <v>8.8000000000000007</v>
      </c>
      <c r="H47" s="13">
        <f t="shared" si="13"/>
        <v>6</v>
      </c>
      <c r="I47" s="3">
        <f t="shared" si="14"/>
        <v>35</v>
      </c>
      <c r="J47" s="1">
        <f t="shared" si="15"/>
        <v>4</v>
      </c>
    </row>
    <row r="48" spans="1:13" x14ac:dyDescent="0.25">
      <c r="A48" s="15">
        <v>24</v>
      </c>
      <c r="B48" s="22" t="s">
        <v>81</v>
      </c>
      <c r="C48" s="3">
        <v>8.8000000000000007</v>
      </c>
      <c r="D48" s="3">
        <v>8.6</v>
      </c>
      <c r="E48" s="13">
        <f t="shared" si="12"/>
        <v>1</v>
      </c>
      <c r="F48" s="3">
        <v>8.9</v>
      </c>
      <c r="G48" s="3">
        <v>9.3000000000000007</v>
      </c>
      <c r="H48" s="13">
        <f t="shared" si="13"/>
        <v>2</v>
      </c>
      <c r="I48" s="3">
        <f t="shared" si="14"/>
        <v>35.599999999999994</v>
      </c>
      <c r="J48" s="1">
        <f t="shared" si="15"/>
        <v>3</v>
      </c>
    </row>
    <row r="49" spans="1:13" x14ac:dyDescent="0.25">
      <c r="G49" s="20"/>
      <c r="H49" s="21"/>
      <c r="J49" s="5"/>
      <c r="L49" s="2" t="s">
        <v>5</v>
      </c>
    </row>
    <row r="50" spans="1:13" x14ac:dyDescent="0.25">
      <c r="B50" s="6"/>
      <c r="C50" s="7"/>
      <c r="D50" s="7"/>
      <c r="E50" s="16"/>
      <c r="F50" s="7"/>
      <c r="G50" s="7"/>
      <c r="H50" s="16"/>
      <c r="K50" s="3">
        <f>M43+M44+M45+M46</f>
        <v>135.19999999999999</v>
      </c>
      <c r="L50" s="1">
        <f>RANK(K50,K$14:K$250,0)</f>
        <v>4</v>
      </c>
    </row>
    <row r="52" spans="1:13" x14ac:dyDescent="0.25">
      <c r="B52" s="9" t="s">
        <v>42</v>
      </c>
    </row>
    <row r="54" spans="1:13" x14ac:dyDescent="0.25">
      <c r="A54" s="2" t="s">
        <v>0</v>
      </c>
      <c r="B54" s="2" t="s">
        <v>1</v>
      </c>
      <c r="C54" s="2" t="s">
        <v>8</v>
      </c>
      <c r="D54" s="2" t="s">
        <v>10</v>
      </c>
      <c r="E54" s="12" t="s">
        <v>47</v>
      </c>
      <c r="F54" s="2" t="s">
        <v>7</v>
      </c>
      <c r="G54" s="2" t="s">
        <v>9</v>
      </c>
      <c r="H54" s="12" t="s">
        <v>47</v>
      </c>
      <c r="I54" s="2" t="s">
        <v>4</v>
      </c>
      <c r="J54" s="2" t="s">
        <v>5</v>
      </c>
      <c r="L54" s="49" t="s">
        <v>46</v>
      </c>
      <c r="M54" s="50"/>
    </row>
    <row r="55" spans="1:13" x14ac:dyDescent="0.25">
      <c r="A55" s="15">
        <v>25</v>
      </c>
      <c r="B55" s="15" t="s">
        <v>504</v>
      </c>
      <c r="C55" s="3">
        <v>8.1</v>
      </c>
      <c r="D55" s="3">
        <v>7.7</v>
      </c>
      <c r="E55" s="13">
        <f t="shared" ref="E55:E60" si="16">RANK(D55,D$7:D$300,0)</f>
        <v>22</v>
      </c>
      <c r="F55" s="3">
        <v>8.9</v>
      </c>
      <c r="G55" s="3">
        <v>8.1</v>
      </c>
      <c r="H55" s="13">
        <f t="shared" ref="H55:H60" si="17">RANK(G55,G$7:G$300,0)</f>
        <v>22</v>
      </c>
      <c r="I55" s="3">
        <f t="shared" ref="I55:I60" si="18">C55+D55+F55+G55</f>
        <v>32.800000000000004</v>
      </c>
      <c r="J55" s="1">
        <f t="shared" ref="J55:J60" si="19">RANK(I55,I$7:I$250,0)</f>
        <v>20</v>
      </c>
      <c r="L55" s="15" t="s">
        <v>8</v>
      </c>
      <c r="M55" s="4">
        <f>LARGE(C55:C60,1)+LARGE(C55:C60,2)+LARGE(C55:C60,3)+LARGE(C55:C60,4)</f>
        <v>33.4</v>
      </c>
    </row>
    <row r="56" spans="1:13" x14ac:dyDescent="0.25">
      <c r="A56" s="15">
        <v>26</v>
      </c>
      <c r="B56" s="15" t="s">
        <v>94</v>
      </c>
      <c r="C56" s="3">
        <v>8.3000000000000007</v>
      </c>
      <c r="D56" s="3">
        <v>7.8</v>
      </c>
      <c r="E56" s="13">
        <f t="shared" si="16"/>
        <v>16</v>
      </c>
      <c r="F56" s="3">
        <v>9.4</v>
      </c>
      <c r="G56" s="3">
        <v>8.1</v>
      </c>
      <c r="H56" s="13">
        <f t="shared" si="17"/>
        <v>22</v>
      </c>
      <c r="I56" s="3">
        <f t="shared" si="18"/>
        <v>33.6</v>
      </c>
      <c r="J56" s="1">
        <f t="shared" si="19"/>
        <v>13</v>
      </c>
      <c r="L56" s="15" t="s">
        <v>10</v>
      </c>
      <c r="M56" s="4">
        <f>LARGE(D55:D61,1)+LARGE(D55:D61,2)+LARGE(D55:D61,3)+LARGE(D55:D61,4)</f>
        <v>31.4</v>
      </c>
    </row>
    <row r="57" spans="1:13" x14ac:dyDescent="0.25">
      <c r="A57" s="15">
        <v>27</v>
      </c>
      <c r="B57" s="15" t="s">
        <v>95</v>
      </c>
      <c r="C57" s="3">
        <v>7.8</v>
      </c>
      <c r="D57" s="3">
        <v>7.9</v>
      </c>
      <c r="E57" s="13">
        <f t="shared" si="16"/>
        <v>9</v>
      </c>
      <c r="F57" s="3">
        <v>9.1999999999999993</v>
      </c>
      <c r="G57" s="3">
        <v>8.6</v>
      </c>
      <c r="H57" s="13">
        <f t="shared" si="17"/>
        <v>9</v>
      </c>
      <c r="I57" s="3">
        <f t="shared" si="18"/>
        <v>33.5</v>
      </c>
      <c r="J57" s="1">
        <f t="shared" si="19"/>
        <v>15</v>
      </c>
      <c r="L57" s="15" t="s">
        <v>7</v>
      </c>
      <c r="M57" s="4">
        <f>LARGE(F55:F60,1)+LARGE(F55:F60,2)+LARGE(F55:F60,3)+LARGE(F55:F60,4)</f>
        <v>36.800000000000004</v>
      </c>
    </row>
    <row r="58" spans="1:13" x14ac:dyDescent="0.25">
      <c r="A58" s="15">
        <v>28</v>
      </c>
      <c r="B58" s="15" t="s">
        <v>182</v>
      </c>
      <c r="C58" s="3">
        <v>8.8000000000000007</v>
      </c>
      <c r="D58" s="3">
        <v>7.7</v>
      </c>
      <c r="E58" s="13">
        <f t="shared" si="16"/>
        <v>22</v>
      </c>
      <c r="F58" s="3">
        <v>9.1</v>
      </c>
      <c r="G58" s="3">
        <v>8.6999999999999993</v>
      </c>
      <c r="H58" s="13">
        <f t="shared" si="17"/>
        <v>7</v>
      </c>
      <c r="I58" s="3">
        <f t="shared" si="18"/>
        <v>34.299999999999997</v>
      </c>
      <c r="J58" s="1">
        <f t="shared" si="19"/>
        <v>9</v>
      </c>
      <c r="L58" s="15" t="s">
        <v>9</v>
      </c>
      <c r="M58" s="4">
        <f>LARGE(G55:G60,1)+LARGE(G55:G60,2)+LARGE(G55:G60,3)+LARGE(G55:G60,4)</f>
        <v>34.6</v>
      </c>
    </row>
    <row r="59" spans="1:13" x14ac:dyDescent="0.25">
      <c r="A59" s="15">
        <v>29</v>
      </c>
      <c r="B59" s="15" t="s">
        <v>63</v>
      </c>
      <c r="C59" s="3">
        <v>8.1999999999999993</v>
      </c>
      <c r="D59" s="3">
        <v>8</v>
      </c>
      <c r="E59" s="13">
        <f t="shared" si="16"/>
        <v>5</v>
      </c>
      <c r="F59" s="3">
        <v>9.1</v>
      </c>
      <c r="G59" s="3">
        <v>9.1999999999999993</v>
      </c>
      <c r="H59" s="13">
        <f t="shared" si="17"/>
        <v>3</v>
      </c>
      <c r="I59" s="3">
        <f t="shared" si="18"/>
        <v>34.5</v>
      </c>
      <c r="J59" s="1">
        <f t="shared" si="19"/>
        <v>6</v>
      </c>
    </row>
    <row r="60" spans="1:13" x14ac:dyDescent="0.25">
      <c r="A60" s="2"/>
      <c r="B60" s="1"/>
      <c r="C60" s="3"/>
      <c r="D60" s="3"/>
      <c r="E60" s="13">
        <f t="shared" si="16"/>
        <v>45</v>
      </c>
      <c r="F60" s="3"/>
      <c r="G60" s="3"/>
      <c r="H60" s="13">
        <f t="shared" si="17"/>
        <v>45</v>
      </c>
      <c r="I60" s="3">
        <f t="shared" si="18"/>
        <v>0</v>
      </c>
      <c r="J60" s="1">
        <f t="shared" si="19"/>
        <v>48</v>
      </c>
    </row>
    <row r="61" spans="1:13" x14ac:dyDescent="0.25">
      <c r="J61" s="5"/>
      <c r="L61" s="2" t="s">
        <v>5</v>
      </c>
    </row>
    <row r="62" spans="1:13" x14ac:dyDescent="0.25">
      <c r="B62" s="6"/>
      <c r="C62" s="7"/>
      <c r="D62" s="7"/>
      <c r="E62" s="16"/>
      <c r="F62" s="7"/>
      <c r="G62" s="7"/>
      <c r="H62" s="16"/>
      <c r="K62" s="3">
        <f>M55+M56+M57+M58</f>
        <v>136.19999999999999</v>
      </c>
      <c r="L62" s="1">
        <f>RANK(K62,K$14:K$250,0)</f>
        <v>3</v>
      </c>
    </row>
    <row r="64" spans="1:13" x14ac:dyDescent="0.25">
      <c r="B64" s="9" t="s">
        <v>11</v>
      </c>
    </row>
    <row r="66" spans="1:13" x14ac:dyDescent="0.25">
      <c r="A66" s="2" t="s">
        <v>0</v>
      </c>
      <c r="B66" s="2" t="s">
        <v>1</v>
      </c>
      <c r="C66" s="2" t="s">
        <v>8</v>
      </c>
      <c r="D66" s="2" t="s">
        <v>10</v>
      </c>
      <c r="E66" s="12" t="s">
        <v>47</v>
      </c>
      <c r="F66" s="2" t="s">
        <v>7</v>
      </c>
      <c r="G66" s="2" t="s">
        <v>9</v>
      </c>
      <c r="H66" s="12" t="s">
        <v>47</v>
      </c>
      <c r="I66" s="2" t="s">
        <v>4</v>
      </c>
      <c r="J66" s="2" t="s">
        <v>5</v>
      </c>
      <c r="L66" s="49" t="s">
        <v>46</v>
      </c>
      <c r="M66" s="50"/>
    </row>
    <row r="67" spans="1:13" x14ac:dyDescent="0.25">
      <c r="A67" s="15">
        <v>31</v>
      </c>
      <c r="B67" s="22" t="s">
        <v>93</v>
      </c>
      <c r="C67" s="3">
        <v>7.7</v>
      </c>
      <c r="D67" s="3">
        <v>7.8</v>
      </c>
      <c r="E67" s="13">
        <f t="shared" ref="E67:E72" si="20">RANK(D67,D$7:D$300,0)</f>
        <v>16</v>
      </c>
      <c r="F67" s="3">
        <v>8.1</v>
      </c>
      <c r="G67" s="3">
        <v>7.1</v>
      </c>
      <c r="H67" s="13">
        <f t="shared" ref="H67:H72" si="21">RANK(G67,G$7:G$300,0)</f>
        <v>39</v>
      </c>
      <c r="I67" s="3">
        <f t="shared" ref="I67:I72" si="22">C67+D67+F67+G67</f>
        <v>30.700000000000003</v>
      </c>
      <c r="J67" s="1">
        <f t="shared" ref="J67:J72" si="23">RANK(I67,I$7:I$250,0)</f>
        <v>29</v>
      </c>
      <c r="L67" s="15" t="s">
        <v>8</v>
      </c>
      <c r="M67" s="4">
        <f>LARGE(C67:C72,1)+LARGE(C67:C72,2)+LARGE(C67:C72,3)+LARGE(C67:C72,4)</f>
        <v>32.799999999999997</v>
      </c>
    </row>
    <row r="68" spans="1:13" x14ac:dyDescent="0.25">
      <c r="A68" s="15">
        <v>32</v>
      </c>
      <c r="B68" s="22" t="s">
        <v>183</v>
      </c>
      <c r="C68" s="3">
        <v>7.8</v>
      </c>
      <c r="D68" s="3">
        <v>7.7</v>
      </c>
      <c r="E68" s="13">
        <f t="shared" si="20"/>
        <v>22</v>
      </c>
      <c r="F68" s="3">
        <v>7.8</v>
      </c>
      <c r="G68" s="3">
        <v>6.9</v>
      </c>
      <c r="H68" s="13">
        <f t="shared" si="21"/>
        <v>43</v>
      </c>
      <c r="I68" s="3">
        <f t="shared" si="22"/>
        <v>30.200000000000003</v>
      </c>
      <c r="J68" s="1">
        <f t="shared" si="23"/>
        <v>32</v>
      </c>
      <c r="L68" s="15" t="s">
        <v>10</v>
      </c>
      <c r="M68" s="4">
        <f>LARGE(D67:D73,1)+LARGE(D67:D73,2)+LARGE(D67:D73,3)+LARGE(D67:D73,4)</f>
        <v>31.4</v>
      </c>
    </row>
    <row r="69" spans="1:13" x14ac:dyDescent="0.25">
      <c r="A69" s="15">
        <v>33</v>
      </c>
      <c r="B69" s="22" t="s">
        <v>184</v>
      </c>
      <c r="C69" s="3">
        <v>8.4</v>
      </c>
      <c r="D69" s="3">
        <v>7.9</v>
      </c>
      <c r="E69" s="13">
        <f t="shared" si="20"/>
        <v>9</v>
      </c>
      <c r="F69" s="3">
        <v>8.1</v>
      </c>
      <c r="G69" s="3">
        <v>7.6</v>
      </c>
      <c r="H69" s="13">
        <f t="shared" si="21"/>
        <v>34</v>
      </c>
      <c r="I69" s="3">
        <f t="shared" si="22"/>
        <v>32</v>
      </c>
      <c r="J69" s="1">
        <f t="shared" si="23"/>
        <v>23</v>
      </c>
      <c r="L69" s="15" t="s">
        <v>7</v>
      </c>
      <c r="M69" s="4">
        <f>LARGE(F67:F72,1)+LARGE(F67:F72,2)+LARGE(F67:F72,3)+LARGE(F67:F72,4)</f>
        <v>32.5</v>
      </c>
    </row>
    <row r="70" spans="1:13" x14ac:dyDescent="0.25">
      <c r="A70" s="15">
        <v>34</v>
      </c>
      <c r="B70" s="22" t="s">
        <v>92</v>
      </c>
      <c r="C70" s="3">
        <v>8.6</v>
      </c>
      <c r="D70" s="3">
        <v>8</v>
      </c>
      <c r="E70" s="13">
        <f t="shared" si="20"/>
        <v>5</v>
      </c>
      <c r="F70" s="3">
        <v>8.5</v>
      </c>
      <c r="G70" s="3">
        <v>8.5</v>
      </c>
      <c r="H70" s="13">
        <f t="shared" si="21"/>
        <v>11</v>
      </c>
      <c r="I70" s="3">
        <f t="shared" si="22"/>
        <v>33.6</v>
      </c>
      <c r="J70" s="1">
        <f t="shared" si="23"/>
        <v>13</v>
      </c>
      <c r="L70" s="15" t="s">
        <v>9</v>
      </c>
      <c r="M70" s="4">
        <f>LARGE(G67:G72,1)+LARGE(G67:G72,2)+LARGE(G67:G72,3)+LARGE(G67:G72,4)</f>
        <v>30.1</v>
      </c>
    </row>
    <row r="71" spans="1:13" x14ac:dyDescent="0.25">
      <c r="A71" s="15">
        <v>35</v>
      </c>
      <c r="B71" s="22" t="s">
        <v>185</v>
      </c>
      <c r="C71" s="3">
        <v>8</v>
      </c>
      <c r="D71" s="3">
        <v>7.1</v>
      </c>
      <c r="E71" s="13">
        <f t="shared" si="20"/>
        <v>42</v>
      </c>
      <c r="F71" s="3">
        <v>7.4</v>
      </c>
      <c r="G71" s="3">
        <v>6.8</v>
      </c>
      <c r="H71" s="13">
        <f t="shared" si="21"/>
        <v>44</v>
      </c>
      <c r="I71" s="3">
        <f t="shared" si="22"/>
        <v>29.3</v>
      </c>
      <c r="J71" s="1">
        <f t="shared" si="23"/>
        <v>35</v>
      </c>
    </row>
    <row r="72" spans="1:13" x14ac:dyDescent="0.25">
      <c r="A72" s="2"/>
      <c r="B72" s="15"/>
      <c r="C72" s="3"/>
      <c r="D72" s="3"/>
      <c r="E72" s="13">
        <f t="shared" si="20"/>
        <v>45</v>
      </c>
      <c r="F72" s="3"/>
      <c r="G72" s="3"/>
      <c r="H72" s="13">
        <f t="shared" si="21"/>
        <v>45</v>
      </c>
      <c r="I72" s="3">
        <f t="shared" si="22"/>
        <v>0</v>
      </c>
      <c r="J72" s="1">
        <f t="shared" si="23"/>
        <v>48</v>
      </c>
    </row>
    <row r="73" spans="1:13" x14ac:dyDescent="0.25">
      <c r="A73" s="18"/>
      <c r="J73" s="5"/>
      <c r="L73" s="2" t="s">
        <v>5</v>
      </c>
    </row>
    <row r="74" spans="1:13" x14ac:dyDescent="0.25">
      <c r="B74" s="6"/>
      <c r="C74" s="7"/>
      <c r="D74" s="7"/>
      <c r="E74" s="16"/>
      <c r="F74" s="7"/>
      <c r="G74" s="7"/>
      <c r="H74" s="16"/>
      <c r="K74" s="3">
        <f>M67+M68+M69+M70</f>
        <v>126.79999999999998</v>
      </c>
      <c r="L74" s="1">
        <f>RANK(K74,K$14:K$250,0)</f>
        <v>6</v>
      </c>
    </row>
    <row r="76" spans="1:13" x14ac:dyDescent="0.25">
      <c r="B76" s="9" t="s">
        <v>45</v>
      </c>
    </row>
    <row r="78" spans="1:13" x14ac:dyDescent="0.25">
      <c r="A78" s="2" t="s">
        <v>0</v>
      </c>
      <c r="B78" s="2" t="s">
        <v>1</v>
      </c>
      <c r="C78" s="2" t="s">
        <v>8</v>
      </c>
      <c r="D78" s="2" t="s">
        <v>10</v>
      </c>
      <c r="E78" s="12" t="s">
        <v>47</v>
      </c>
      <c r="F78" s="2" t="s">
        <v>7</v>
      </c>
      <c r="G78" s="2" t="s">
        <v>9</v>
      </c>
      <c r="H78" s="12" t="s">
        <v>47</v>
      </c>
      <c r="I78" s="2" t="s">
        <v>4</v>
      </c>
      <c r="J78" s="2" t="s">
        <v>5</v>
      </c>
      <c r="L78" s="49" t="s">
        <v>46</v>
      </c>
      <c r="M78" s="50"/>
    </row>
    <row r="79" spans="1:13" x14ac:dyDescent="0.25">
      <c r="A79" s="15">
        <v>37</v>
      </c>
      <c r="B79" s="26" t="s">
        <v>74</v>
      </c>
      <c r="C79" s="3">
        <v>7.5</v>
      </c>
      <c r="D79" s="3">
        <v>7.8</v>
      </c>
      <c r="E79" s="13">
        <f t="shared" ref="E79:E84" si="24">RANK(D79,D$7:D$300,0)</f>
        <v>16</v>
      </c>
      <c r="F79" s="3">
        <v>8.1</v>
      </c>
      <c r="G79" s="3">
        <v>7.7</v>
      </c>
      <c r="H79" s="13">
        <f t="shared" ref="H79:H84" si="25">RANK(G79,G$7:G$300,0)</f>
        <v>33</v>
      </c>
      <c r="I79" s="3">
        <f t="shared" ref="I79:I84" si="26">C79+D79+F79+G79</f>
        <v>31.099999999999998</v>
      </c>
      <c r="J79" s="1">
        <f t="shared" ref="J79:J84" si="27">RANK(I79,I$7:I$250,0)</f>
        <v>28</v>
      </c>
      <c r="L79" s="15" t="s">
        <v>8</v>
      </c>
      <c r="M79" s="4">
        <f>LARGE(C79:C84,1)+LARGE(C79:C84,2)+LARGE(C79:C84,3)+LARGE(C79:C84,4)</f>
        <v>29.900000000000002</v>
      </c>
    </row>
    <row r="80" spans="1:13" x14ac:dyDescent="0.25">
      <c r="A80" s="15">
        <v>38</v>
      </c>
      <c r="B80" s="26" t="s">
        <v>186</v>
      </c>
      <c r="C80" s="3">
        <v>7.7</v>
      </c>
      <c r="D80" s="3">
        <v>5.7</v>
      </c>
      <c r="E80" s="13">
        <f t="shared" si="24"/>
        <v>44</v>
      </c>
      <c r="F80" s="3">
        <v>8.1</v>
      </c>
      <c r="G80" s="3">
        <v>7.8</v>
      </c>
      <c r="H80" s="13">
        <f t="shared" si="25"/>
        <v>30</v>
      </c>
      <c r="I80" s="3">
        <f t="shared" si="26"/>
        <v>29.3</v>
      </c>
      <c r="J80" s="1">
        <f t="shared" si="27"/>
        <v>35</v>
      </c>
      <c r="L80" s="15" t="s">
        <v>10</v>
      </c>
      <c r="M80" s="4">
        <f>LARGE(D79:D85,1)+LARGE(D79:D85,2)+LARGE(D79:D85,3)+LARGE(D79:D85,4)</f>
        <v>30.400000000000002</v>
      </c>
    </row>
    <row r="81" spans="1:13" x14ac:dyDescent="0.25">
      <c r="A81" s="15">
        <v>39</v>
      </c>
      <c r="B81" s="26" t="s">
        <v>75</v>
      </c>
      <c r="C81" s="3">
        <v>7.4</v>
      </c>
      <c r="D81" s="3">
        <v>7.3</v>
      </c>
      <c r="E81" s="13">
        <f t="shared" si="24"/>
        <v>40</v>
      </c>
      <c r="F81" s="3">
        <v>8.5</v>
      </c>
      <c r="G81" s="3">
        <v>8.1999999999999993</v>
      </c>
      <c r="H81" s="13">
        <f t="shared" si="25"/>
        <v>19</v>
      </c>
      <c r="I81" s="3">
        <f t="shared" si="26"/>
        <v>31.4</v>
      </c>
      <c r="J81" s="1">
        <f t="shared" si="27"/>
        <v>27</v>
      </c>
      <c r="L81" s="15" t="s">
        <v>7</v>
      </c>
      <c r="M81" s="4">
        <f>LARGE(F79:F84,1)+LARGE(F79:F84,2)+LARGE(F79:F84,3)+LARGE(F79:F84,4)</f>
        <v>33.299999999999997</v>
      </c>
    </row>
    <row r="82" spans="1:13" x14ac:dyDescent="0.25">
      <c r="A82" s="15">
        <v>40</v>
      </c>
      <c r="B82" s="26" t="s">
        <v>76</v>
      </c>
      <c r="C82" s="3">
        <v>7.3</v>
      </c>
      <c r="D82" s="3">
        <v>7.7</v>
      </c>
      <c r="E82" s="13">
        <f t="shared" si="24"/>
        <v>22</v>
      </c>
      <c r="F82" s="3">
        <v>8.3000000000000007</v>
      </c>
      <c r="G82" s="3">
        <v>7.3</v>
      </c>
      <c r="H82" s="13">
        <f t="shared" si="25"/>
        <v>37</v>
      </c>
      <c r="I82" s="3">
        <f t="shared" si="26"/>
        <v>30.6</v>
      </c>
      <c r="J82" s="1">
        <f t="shared" si="27"/>
        <v>31</v>
      </c>
      <c r="L82" s="15" t="s">
        <v>9</v>
      </c>
      <c r="M82" s="4">
        <f>LARGE(G79:G84,1)+LARGE(G79:G84,2)+LARGE(G79:G84,3)+LARGE(G79:G84,4)</f>
        <v>31.9</v>
      </c>
    </row>
    <row r="83" spans="1:13" x14ac:dyDescent="0.25">
      <c r="A83" s="15">
        <v>41</v>
      </c>
      <c r="B83" s="26" t="s">
        <v>77</v>
      </c>
      <c r="C83" s="3">
        <v>7.3</v>
      </c>
      <c r="D83" s="3">
        <v>7.6</v>
      </c>
      <c r="E83" s="13">
        <f t="shared" si="24"/>
        <v>28</v>
      </c>
      <c r="F83" s="3">
        <v>8.4</v>
      </c>
      <c r="G83" s="3">
        <v>8.1999999999999993</v>
      </c>
      <c r="H83" s="13">
        <f t="shared" si="25"/>
        <v>19</v>
      </c>
      <c r="I83" s="3">
        <f t="shared" si="26"/>
        <v>31.499999999999996</v>
      </c>
      <c r="J83" s="1">
        <f t="shared" si="27"/>
        <v>26</v>
      </c>
    </row>
    <row r="84" spans="1:13" x14ac:dyDescent="0.25">
      <c r="A84" s="2"/>
      <c r="B84" s="1"/>
      <c r="C84" s="3"/>
      <c r="D84" s="3"/>
      <c r="E84" s="13">
        <f t="shared" si="24"/>
        <v>45</v>
      </c>
      <c r="F84" s="3"/>
      <c r="G84" s="3"/>
      <c r="H84" s="13">
        <f t="shared" si="25"/>
        <v>45</v>
      </c>
      <c r="I84" s="3">
        <f t="shared" si="26"/>
        <v>0</v>
      </c>
      <c r="J84" s="1">
        <f t="shared" si="27"/>
        <v>48</v>
      </c>
    </row>
    <row r="85" spans="1:13" x14ac:dyDescent="0.25">
      <c r="J85" s="5"/>
      <c r="L85" s="2" t="s">
        <v>5</v>
      </c>
    </row>
    <row r="86" spans="1:13" x14ac:dyDescent="0.25">
      <c r="B86" s="6"/>
      <c r="C86" s="7"/>
      <c r="D86" s="7"/>
      <c r="E86" s="16"/>
      <c r="F86" s="7"/>
      <c r="G86" s="7"/>
      <c r="H86" s="16"/>
      <c r="K86" s="3">
        <f>M79+M80+M81+M82</f>
        <v>125.5</v>
      </c>
      <c r="L86" s="1">
        <f>RANK(K86,K$14:K$250,0)</f>
        <v>7</v>
      </c>
    </row>
    <row r="88" spans="1:13" x14ac:dyDescent="0.25">
      <c r="B88" s="9" t="s">
        <v>187</v>
      </c>
    </row>
    <row r="90" spans="1:13" x14ac:dyDescent="0.25">
      <c r="A90" s="2" t="s">
        <v>0</v>
      </c>
      <c r="B90" s="2" t="s">
        <v>1</v>
      </c>
      <c r="C90" s="2" t="s">
        <v>8</v>
      </c>
      <c r="D90" s="2" t="s">
        <v>10</v>
      </c>
      <c r="E90" s="12" t="s">
        <v>47</v>
      </c>
      <c r="F90" s="2" t="s">
        <v>7</v>
      </c>
      <c r="G90" s="2" t="s">
        <v>9</v>
      </c>
      <c r="H90" s="12" t="s">
        <v>47</v>
      </c>
      <c r="I90" s="2" t="s">
        <v>4</v>
      </c>
      <c r="J90" s="2" t="s">
        <v>5</v>
      </c>
      <c r="L90" s="49" t="s">
        <v>46</v>
      </c>
      <c r="M90" s="50"/>
    </row>
    <row r="91" spans="1:13" x14ac:dyDescent="0.25">
      <c r="A91" s="15">
        <v>43</v>
      </c>
      <c r="B91" s="22" t="s">
        <v>120</v>
      </c>
      <c r="C91" s="3">
        <v>6.6</v>
      </c>
      <c r="D91" s="3">
        <v>7.6</v>
      </c>
      <c r="E91" s="13">
        <f t="shared" ref="E91:E96" si="28">RANK(D91,D$7:D$300,0)</f>
        <v>28</v>
      </c>
      <c r="F91" s="3">
        <v>8.1999999999999993</v>
      </c>
      <c r="G91" s="3">
        <v>8.3000000000000007</v>
      </c>
      <c r="H91" s="13">
        <f t="shared" ref="H91:H96" si="29">RANK(G91,G$7:G$300,0)</f>
        <v>16</v>
      </c>
      <c r="I91" s="3">
        <f t="shared" ref="I91:I96" si="30">C91+D91+F91+G91</f>
        <v>30.7</v>
      </c>
      <c r="J91" s="1">
        <f t="shared" ref="J91:J96" si="31">RANK(I91,I$7:I$250,0)</f>
        <v>30</v>
      </c>
      <c r="L91" s="15" t="s">
        <v>8</v>
      </c>
      <c r="M91" s="4">
        <f>LARGE(C91:C96,1)+LARGE(C91:C96,2)+LARGE(C91:C96,3)+LARGE(C91:C96,4)</f>
        <v>29.6</v>
      </c>
    </row>
    <row r="92" spans="1:13" x14ac:dyDescent="0.25">
      <c r="A92" s="15">
        <v>44</v>
      </c>
      <c r="B92" s="22" t="s">
        <v>119</v>
      </c>
      <c r="C92" s="3">
        <v>7.6</v>
      </c>
      <c r="D92" s="3">
        <v>7.5</v>
      </c>
      <c r="E92" s="13">
        <f t="shared" si="28"/>
        <v>32</v>
      </c>
      <c r="F92" s="3">
        <v>7</v>
      </c>
      <c r="G92" s="3">
        <v>7.5</v>
      </c>
      <c r="H92" s="13">
        <f t="shared" si="29"/>
        <v>35</v>
      </c>
      <c r="I92" s="3">
        <f t="shared" si="30"/>
        <v>29.6</v>
      </c>
      <c r="J92" s="1">
        <f t="shared" si="31"/>
        <v>34</v>
      </c>
      <c r="L92" s="15" t="s">
        <v>10</v>
      </c>
      <c r="M92" s="4">
        <f>LARGE(D91:D97,1)+LARGE(D91:D97,2)+LARGE(D91:D97,3)+LARGE(D91:D97,4)</f>
        <v>29.7</v>
      </c>
    </row>
    <row r="93" spans="1:13" x14ac:dyDescent="0.25">
      <c r="A93" s="15">
        <v>45</v>
      </c>
      <c r="B93" s="22" t="s">
        <v>118</v>
      </c>
      <c r="C93" s="3">
        <v>7.3</v>
      </c>
      <c r="D93" s="3">
        <v>7.2</v>
      </c>
      <c r="E93" s="13">
        <f t="shared" si="28"/>
        <v>41</v>
      </c>
      <c r="F93" s="3">
        <v>8.1</v>
      </c>
      <c r="G93" s="3">
        <v>7.1</v>
      </c>
      <c r="H93" s="13">
        <f t="shared" si="29"/>
        <v>39</v>
      </c>
      <c r="I93" s="3">
        <f t="shared" si="30"/>
        <v>29.700000000000003</v>
      </c>
      <c r="J93" s="1">
        <f t="shared" si="31"/>
        <v>33</v>
      </c>
      <c r="L93" s="15" t="s">
        <v>7</v>
      </c>
      <c r="M93" s="4">
        <f>LARGE(F91:F96,1)+LARGE(F91:F96,2)+LARGE(F91:F96,3)+LARGE(F91:F96,4)</f>
        <v>31.9</v>
      </c>
    </row>
    <row r="94" spans="1:13" x14ac:dyDescent="0.25">
      <c r="A94" s="15">
        <v>46</v>
      </c>
      <c r="B94" s="22" t="s">
        <v>117</v>
      </c>
      <c r="C94" s="3">
        <v>8.1</v>
      </c>
      <c r="D94" s="3">
        <v>7.4</v>
      </c>
      <c r="E94" s="13">
        <f t="shared" si="28"/>
        <v>34</v>
      </c>
      <c r="F94" s="3">
        <v>8.6</v>
      </c>
      <c r="G94" s="3">
        <v>7.9</v>
      </c>
      <c r="H94" s="13">
        <f t="shared" si="29"/>
        <v>28</v>
      </c>
      <c r="I94" s="3">
        <f t="shared" si="30"/>
        <v>32</v>
      </c>
      <c r="J94" s="1">
        <f t="shared" si="31"/>
        <v>23</v>
      </c>
      <c r="L94" s="15" t="s">
        <v>9</v>
      </c>
      <c r="M94" s="4">
        <f>LARGE(G91:G96,1)+LARGE(G91:G96,2)+LARGE(G91:G96,3)+LARGE(G91:G96,4)</f>
        <v>30.800000000000004</v>
      </c>
    </row>
    <row r="95" spans="1:13" x14ac:dyDescent="0.25">
      <c r="A95" s="2"/>
      <c r="B95" s="1"/>
      <c r="C95" s="3"/>
      <c r="D95" s="3"/>
      <c r="E95" s="13">
        <f t="shared" si="28"/>
        <v>45</v>
      </c>
      <c r="F95" s="3"/>
      <c r="G95" s="3"/>
      <c r="H95" s="13">
        <f t="shared" si="29"/>
        <v>45</v>
      </c>
      <c r="I95" s="3">
        <f t="shared" si="30"/>
        <v>0</v>
      </c>
      <c r="J95" s="1">
        <f t="shared" si="31"/>
        <v>48</v>
      </c>
    </row>
    <row r="96" spans="1:13" x14ac:dyDescent="0.25">
      <c r="A96" s="2"/>
      <c r="B96" s="1"/>
      <c r="C96" s="3"/>
      <c r="D96" s="3"/>
      <c r="E96" s="13">
        <f t="shared" si="28"/>
        <v>45</v>
      </c>
      <c r="F96" s="3"/>
      <c r="G96" s="3"/>
      <c r="H96" s="13">
        <f t="shared" si="29"/>
        <v>45</v>
      </c>
      <c r="I96" s="3">
        <f t="shared" si="30"/>
        <v>0</v>
      </c>
      <c r="J96" s="1">
        <f t="shared" si="31"/>
        <v>48</v>
      </c>
    </row>
    <row r="97" spans="1:13" x14ac:dyDescent="0.25">
      <c r="J97" s="5"/>
      <c r="L97" s="2" t="s">
        <v>5</v>
      </c>
    </row>
    <row r="98" spans="1:13" x14ac:dyDescent="0.25">
      <c r="B98" s="6"/>
      <c r="C98" s="7"/>
      <c r="D98" s="7"/>
      <c r="E98" s="16"/>
      <c r="F98" s="7"/>
      <c r="G98" s="7"/>
      <c r="H98" s="16"/>
      <c r="K98" s="3">
        <f>M91+M92+M93+M94</f>
        <v>122</v>
      </c>
      <c r="L98" s="1">
        <f>RANK(K98,K$14:K$250,0)</f>
        <v>9</v>
      </c>
    </row>
    <row r="100" spans="1:13" x14ac:dyDescent="0.25">
      <c r="B100" s="9" t="s">
        <v>109</v>
      </c>
    </row>
    <row r="102" spans="1:13" x14ac:dyDescent="0.25">
      <c r="A102" s="2" t="s">
        <v>0</v>
      </c>
      <c r="B102" s="2" t="s">
        <v>1</v>
      </c>
      <c r="C102" s="2" t="s">
        <v>8</v>
      </c>
      <c r="D102" s="2" t="s">
        <v>10</v>
      </c>
      <c r="E102" s="12" t="s">
        <v>47</v>
      </c>
      <c r="F102" s="2" t="s">
        <v>7</v>
      </c>
      <c r="G102" s="2" t="s">
        <v>9</v>
      </c>
      <c r="H102" s="12" t="s">
        <v>47</v>
      </c>
      <c r="I102" s="2" t="s">
        <v>4</v>
      </c>
      <c r="J102" s="2" t="s">
        <v>5</v>
      </c>
      <c r="L102" s="49" t="s">
        <v>46</v>
      </c>
      <c r="M102" s="50"/>
    </row>
    <row r="103" spans="1:13" x14ac:dyDescent="0.25">
      <c r="A103" s="15">
        <v>49</v>
      </c>
      <c r="B103" s="15" t="s">
        <v>188</v>
      </c>
      <c r="C103" s="3">
        <v>8.4</v>
      </c>
      <c r="D103" s="3">
        <v>7.9</v>
      </c>
      <c r="E103" s="13">
        <f t="shared" ref="E103:E108" si="32">RANK(D103,D$7:D$300,0)</f>
        <v>9</v>
      </c>
      <c r="F103" s="3">
        <v>8.6999999999999993</v>
      </c>
      <c r="G103" s="3">
        <v>8.4</v>
      </c>
      <c r="H103" s="13">
        <f t="shared" ref="H103:H108" si="33">RANK(G103,G$7:G$300,0)</f>
        <v>13</v>
      </c>
      <c r="I103" s="3">
        <f t="shared" ref="I103:I108" si="34">C103+D103+F103+G103</f>
        <v>33.4</v>
      </c>
      <c r="J103" s="1">
        <f t="shared" ref="J103:J108" si="35">RANK(I103,I$7:I$250,0)</f>
        <v>16</v>
      </c>
      <c r="L103" s="15" t="s">
        <v>8</v>
      </c>
      <c r="M103" s="4">
        <f>LARGE(C103:C108,1)+LARGE(C103:C108,2)+LARGE(C103:C108,3)+LARGE(C103:C108,4)</f>
        <v>35.9</v>
      </c>
    </row>
    <row r="104" spans="1:13" x14ac:dyDescent="0.25">
      <c r="A104" s="15">
        <v>50</v>
      </c>
      <c r="B104" s="15" t="s">
        <v>492</v>
      </c>
      <c r="C104" s="3">
        <v>8.9</v>
      </c>
      <c r="D104" s="3">
        <v>8.1</v>
      </c>
      <c r="E104" s="13">
        <f t="shared" si="32"/>
        <v>4</v>
      </c>
      <c r="F104" s="3">
        <v>8.6</v>
      </c>
      <c r="G104" s="3">
        <v>8.1999999999999993</v>
      </c>
      <c r="H104" s="13">
        <f t="shared" si="33"/>
        <v>19</v>
      </c>
      <c r="I104" s="3">
        <f t="shared" si="34"/>
        <v>33.799999999999997</v>
      </c>
      <c r="J104" s="1">
        <f t="shared" si="35"/>
        <v>11</v>
      </c>
      <c r="L104" s="15" t="s">
        <v>10</v>
      </c>
      <c r="M104" s="4">
        <f>LARGE(D103:D109,1)+LARGE(D103:D109,2)+LARGE(D103:D109,3)+LARGE(D103:D109,4)</f>
        <v>31.9</v>
      </c>
    </row>
    <row r="105" spans="1:13" x14ac:dyDescent="0.25">
      <c r="A105" s="15">
        <v>51</v>
      </c>
      <c r="B105" s="15" t="s">
        <v>96</v>
      </c>
      <c r="C105" s="3">
        <v>9.1</v>
      </c>
      <c r="D105" s="3">
        <v>7.8</v>
      </c>
      <c r="E105" s="13">
        <f t="shared" si="32"/>
        <v>16</v>
      </c>
      <c r="F105" s="3">
        <v>9.3000000000000007</v>
      </c>
      <c r="G105" s="3">
        <v>8.3000000000000007</v>
      </c>
      <c r="H105" s="13">
        <f t="shared" si="33"/>
        <v>16</v>
      </c>
      <c r="I105" s="3">
        <f t="shared" si="34"/>
        <v>34.5</v>
      </c>
      <c r="J105" s="1">
        <f t="shared" si="35"/>
        <v>6</v>
      </c>
      <c r="L105" s="15" t="s">
        <v>7</v>
      </c>
      <c r="M105" s="4">
        <f>LARGE(F103:F108,1)+LARGE(F103:F108,2)+LARGE(F103:F108,3)+LARGE(F103:F108,4)</f>
        <v>35.4</v>
      </c>
    </row>
    <row r="106" spans="1:13" x14ac:dyDescent="0.25">
      <c r="A106" s="15">
        <v>52</v>
      </c>
      <c r="B106" s="15" t="s">
        <v>189</v>
      </c>
      <c r="C106" s="3">
        <v>9.3000000000000007</v>
      </c>
      <c r="D106" s="3">
        <v>7.9</v>
      </c>
      <c r="E106" s="13">
        <f t="shared" si="32"/>
        <v>9</v>
      </c>
      <c r="F106" s="3">
        <v>8.6</v>
      </c>
      <c r="G106" s="3">
        <v>8.6999999999999993</v>
      </c>
      <c r="H106" s="13">
        <f t="shared" si="33"/>
        <v>7</v>
      </c>
      <c r="I106" s="3">
        <f t="shared" si="34"/>
        <v>34.5</v>
      </c>
      <c r="J106" s="1">
        <f t="shared" si="35"/>
        <v>6</v>
      </c>
      <c r="L106" s="15" t="s">
        <v>9</v>
      </c>
      <c r="M106" s="4">
        <f>LARGE(G103:G108,1)+LARGE(G103:G108,2)+LARGE(G103:G108,3)+LARGE(G103:G108,4)</f>
        <v>33.700000000000003</v>
      </c>
    </row>
    <row r="107" spans="1:13" x14ac:dyDescent="0.25">
      <c r="A107" s="15">
        <v>53</v>
      </c>
      <c r="B107" s="15" t="s">
        <v>27</v>
      </c>
      <c r="C107" s="3">
        <v>8.6</v>
      </c>
      <c r="D107" s="3">
        <v>8</v>
      </c>
      <c r="E107" s="13">
        <f t="shared" si="32"/>
        <v>5</v>
      </c>
      <c r="F107" s="3">
        <v>8.8000000000000007</v>
      </c>
      <c r="G107" s="3">
        <v>8.3000000000000007</v>
      </c>
      <c r="H107" s="13">
        <f t="shared" si="33"/>
        <v>16</v>
      </c>
      <c r="I107" s="3">
        <f t="shared" si="34"/>
        <v>33.700000000000003</v>
      </c>
      <c r="J107" s="1">
        <f t="shared" si="35"/>
        <v>12</v>
      </c>
    </row>
    <row r="108" spans="1:13" x14ac:dyDescent="0.25">
      <c r="A108" s="2"/>
      <c r="B108" s="1"/>
      <c r="C108" s="3"/>
      <c r="D108" s="3"/>
      <c r="E108" s="13">
        <f t="shared" si="32"/>
        <v>45</v>
      </c>
      <c r="F108" s="3"/>
      <c r="G108" s="3"/>
      <c r="H108" s="13">
        <f t="shared" si="33"/>
        <v>45</v>
      </c>
      <c r="I108" s="3">
        <f t="shared" si="34"/>
        <v>0</v>
      </c>
      <c r="J108" s="1">
        <f t="shared" si="35"/>
        <v>48</v>
      </c>
    </row>
    <row r="109" spans="1:13" x14ac:dyDescent="0.25">
      <c r="J109" s="5"/>
      <c r="L109" s="2" t="s">
        <v>5</v>
      </c>
    </row>
    <row r="110" spans="1:13" x14ac:dyDescent="0.25">
      <c r="B110" s="6"/>
      <c r="C110" s="7"/>
      <c r="D110" s="7"/>
      <c r="E110" s="16"/>
      <c r="F110" s="7"/>
      <c r="G110" s="7"/>
      <c r="H110" s="16"/>
      <c r="K110" s="3">
        <f>M103+M104+M105+M106</f>
        <v>136.89999999999998</v>
      </c>
      <c r="L110" s="1">
        <f>RANK(K110,K$14:K$250,0)</f>
        <v>2</v>
      </c>
    </row>
    <row r="112" spans="1:13" x14ac:dyDescent="0.25">
      <c r="B112" s="9"/>
    </row>
    <row r="114" spans="1:13" x14ac:dyDescent="0.25">
      <c r="A114" s="2" t="s">
        <v>0</v>
      </c>
      <c r="B114" s="2" t="s">
        <v>1</v>
      </c>
      <c r="C114" s="2" t="s">
        <v>8</v>
      </c>
      <c r="D114" s="2" t="s">
        <v>10</v>
      </c>
      <c r="E114" s="12" t="s">
        <v>47</v>
      </c>
      <c r="F114" s="2" t="s">
        <v>7</v>
      </c>
      <c r="G114" s="2" t="s">
        <v>9</v>
      </c>
      <c r="H114" s="12" t="s">
        <v>47</v>
      </c>
      <c r="I114" s="2" t="s">
        <v>4</v>
      </c>
      <c r="J114" s="2" t="s">
        <v>5</v>
      </c>
      <c r="L114" s="49" t="s">
        <v>46</v>
      </c>
      <c r="M114" s="50"/>
    </row>
    <row r="115" spans="1:13" x14ac:dyDescent="0.25">
      <c r="A115" s="2"/>
      <c r="B115" s="1"/>
      <c r="C115" s="3">
        <v>0</v>
      </c>
      <c r="D115" s="3">
        <v>0</v>
      </c>
      <c r="E115" s="13">
        <f t="shared" ref="E115:E120" si="36">RANK(D115,D$7:D$300,0)</f>
        <v>45</v>
      </c>
      <c r="F115" s="3">
        <v>0</v>
      </c>
      <c r="G115" s="3">
        <v>0</v>
      </c>
      <c r="H115" s="13">
        <f t="shared" ref="H115:H120" si="37">RANK(G115,G$7:G$300,0)</f>
        <v>45</v>
      </c>
      <c r="I115" s="3">
        <f t="shared" ref="I115:I120" si="38">C115+D115+F115+G115</f>
        <v>0</v>
      </c>
      <c r="J115" s="1">
        <f t="shared" ref="J115:J120" si="39">RANK(I115,I$7:I$250,0)</f>
        <v>48</v>
      </c>
      <c r="L115" s="15" t="s">
        <v>8</v>
      </c>
      <c r="M115" s="4">
        <f>LARGE(C115:C120,1)+LARGE(C115:C120,2)+LARGE(C115:C120,3)+LARGE(C115:C120,4)</f>
        <v>0</v>
      </c>
    </row>
    <row r="116" spans="1:13" x14ac:dyDescent="0.25">
      <c r="A116" s="2"/>
      <c r="B116" s="1"/>
      <c r="C116" s="3">
        <v>0</v>
      </c>
      <c r="D116" s="3">
        <v>0</v>
      </c>
      <c r="E116" s="13">
        <f t="shared" si="36"/>
        <v>45</v>
      </c>
      <c r="F116" s="3">
        <v>0</v>
      </c>
      <c r="G116" s="3">
        <v>0</v>
      </c>
      <c r="H116" s="13">
        <f t="shared" si="37"/>
        <v>45</v>
      </c>
      <c r="I116" s="3">
        <f t="shared" si="38"/>
        <v>0</v>
      </c>
      <c r="J116" s="1">
        <f t="shared" si="39"/>
        <v>48</v>
      </c>
      <c r="L116" s="15" t="s">
        <v>10</v>
      </c>
      <c r="M116" s="4">
        <f>LARGE(D115:D121,1)+LARGE(D115:D121,2)+LARGE(D115:D121,3)+LARGE(D115:D121,4)</f>
        <v>0</v>
      </c>
    </row>
    <row r="117" spans="1:13" x14ac:dyDescent="0.25">
      <c r="A117" s="2"/>
      <c r="B117" s="1"/>
      <c r="C117" s="3">
        <v>0</v>
      </c>
      <c r="D117" s="3">
        <v>0</v>
      </c>
      <c r="E117" s="13">
        <f t="shared" si="36"/>
        <v>45</v>
      </c>
      <c r="F117" s="3">
        <v>0</v>
      </c>
      <c r="G117" s="3">
        <v>0</v>
      </c>
      <c r="H117" s="13">
        <f t="shared" si="37"/>
        <v>45</v>
      </c>
      <c r="I117" s="3">
        <f t="shared" si="38"/>
        <v>0</v>
      </c>
      <c r="J117" s="1">
        <f t="shared" si="39"/>
        <v>48</v>
      </c>
      <c r="L117" s="15" t="s">
        <v>7</v>
      </c>
      <c r="M117" s="4">
        <f>LARGE(F115:F120,1)+LARGE(F115:F120,2)+LARGE(F115:F120,3)+LARGE(F115:F120,4)</f>
        <v>0</v>
      </c>
    </row>
    <row r="118" spans="1:13" x14ac:dyDescent="0.25">
      <c r="A118" s="2"/>
      <c r="B118" s="1"/>
      <c r="C118" s="3">
        <v>0</v>
      </c>
      <c r="D118" s="3">
        <v>0</v>
      </c>
      <c r="E118" s="13">
        <f t="shared" si="36"/>
        <v>45</v>
      </c>
      <c r="F118" s="3">
        <v>0</v>
      </c>
      <c r="G118" s="3">
        <v>0</v>
      </c>
      <c r="H118" s="13">
        <f t="shared" si="37"/>
        <v>45</v>
      </c>
      <c r="I118" s="3">
        <f t="shared" si="38"/>
        <v>0</v>
      </c>
      <c r="J118" s="1">
        <f t="shared" si="39"/>
        <v>48</v>
      </c>
      <c r="L118" s="15" t="s">
        <v>9</v>
      </c>
      <c r="M118" s="4">
        <f>LARGE(G115:G120,1)+LARGE(G115:G120,2)+LARGE(G115:G120,3)+LARGE(G115:G120,4)</f>
        <v>0</v>
      </c>
    </row>
    <row r="119" spans="1:13" x14ac:dyDescent="0.25">
      <c r="A119" s="2"/>
      <c r="B119" s="1"/>
      <c r="C119" s="3">
        <v>0</v>
      </c>
      <c r="D119" s="3">
        <v>0</v>
      </c>
      <c r="E119" s="13">
        <f t="shared" si="36"/>
        <v>45</v>
      </c>
      <c r="F119" s="3">
        <v>0</v>
      </c>
      <c r="G119" s="3">
        <v>0</v>
      </c>
      <c r="H119" s="13">
        <f t="shared" si="37"/>
        <v>45</v>
      </c>
      <c r="I119" s="3">
        <f t="shared" si="38"/>
        <v>0</v>
      </c>
      <c r="J119" s="1">
        <f t="shared" si="39"/>
        <v>48</v>
      </c>
    </row>
    <row r="120" spans="1:13" x14ac:dyDescent="0.25">
      <c r="A120" s="2"/>
      <c r="B120" s="1"/>
      <c r="C120" s="3">
        <v>0</v>
      </c>
      <c r="D120" s="3">
        <v>0</v>
      </c>
      <c r="E120" s="13">
        <f t="shared" si="36"/>
        <v>45</v>
      </c>
      <c r="F120" s="3">
        <v>0</v>
      </c>
      <c r="G120" s="3">
        <v>0</v>
      </c>
      <c r="H120" s="13">
        <f t="shared" si="37"/>
        <v>45</v>
      </c>
      <c r="I120" s="3">
        <f t="shared" si="38"/>
        <v>0</v>
      </c>
      <c r="J120" s="1">
        <f t="shared" si="39"/>
        <v>48</v>
      </c>
    </row>
    <row r="121" spans="1:13" x14ac:dyDescent="0.25">
      <c r="J121" s="5"/>
      <c r="L121" s="2" t="s">
        <v>5</v>
      </c>
    </row>
    <row r="122" spans="1:13" x14ac:dyDescent="0.25">
      <c r="B122" s="6"/>
      <c r="C122" s="7"/>
      <c r="D122" s="7"/>
      <c r="E122" s="16"/>
      <c r="F122" s="7"/>
      <c r="G122" s="7"/>
      <c r="H122" s="16"/>
      <c r="K122" s="3">
        <f>M115+M116+M117+M118</f>
        <v>0</v>
      </c>
      <c r="L122" s="1">
        <f>RANK(K122,K$14:K$250,0)</f>
        <v>10</v>
      </c>
    </row>
    <row r="124" spans="1:13" x14ac:dyDescent="0.25">
      <c r="B124" s="9"/>
    </row>
    <row r="126" spans="1:13" x14ac:dyDescent="0.25">
      <c r="A126" s="2" t="s">
        <v>0</v>
      </c>
      <c r="B126" s="2" t="s">
        <v>1</v>
      </c>
      <c r="C126" s="2" t="s">
        <v>8</v>
      </c>
      <c r="D126" s="2" t="s">
        <v>10</v>
      </c>
      <c r="E126" s="12" t="s">
        <v>47</v>
      </c>
      <c r="F126" s="2" t="s">
        <v>7</v>
      </c>
      <c r="G126" s="2" t="s">
        <v>9</v>
      </c>
      <c r="H126" s="12" t="s">
        <v>47</v>
      </c>
      <c r="I126" s="2" t="s">
        <v>4</v>
      </c>
      <c r="J126" s="2" t="s">
        <v>5</v>
      </c>
      <c r="L126" s="49" t="s">
        <v>46</v>
      </c>
      <c r="M126" s="50"/>
    </row>
    <row r="127" spans="1:13" x14ac:dyDescent="0.25">
      <c r="A127" s="2"/>
      <c r="B127" s="1"/>
      <c r="C127" s="3">
        <v>0</v>
      </c>
      <c r="D127" s="3">
        <v>0</v>
      </c>
      <c r="E127" s="13">
        <f t="shared" ref="E127:E132" si="40">RANK(D127,D$7:D$300,0)</f>
        <v>45</v>
      </c>
      <c r="F127" s="3">
        <v>0</v>
      </c>
      <c r="G127" s="3">
        <v>0</v>
      </c>
      <c r="H127" s="13">
        <f t="shared" ref="H127:H132" si="41">RANK(G127,G$7:G$300,0)</f>
        <v>45</v>
      </c>
      <c r="I127" s="3">
        <f t="shared" ref="I127:I132" si="42">C127+D127+F127+G127</f>
        <v>0</v>
      </c>
      <c r="J127" s="1">
        <f t="shared" ref="J127:J132" si="43">RANK(I127,I$7:I$250,0)</f>
        <v>48</v>
      </c>
      <c r="L127" s="15" t="s">
        <v>8</v>
      </c>
      <c r="M127" s="4">
        <f>LARGE(C127:C132,1)+LARGE(C127:C132,2)+LARGE(C127:C132,3)+LARGE(C127:C132,4)</f>
        <v>0</v>
      </c>
    </row>
    <row r="128" spans="1:13" x14ac:dyDescent="0.25">
      <c r="A128" s="2"/>
      <c r="B128" s="19"/>
      <c r="C128" s="3">
        <v>0</v>
      </c>
      <c r="D128" s="3">
        <v>0</v>
      </c>
      <c r="E128" s="13">
        <f t="shared" si="40"/>
        <v>45</v>
      </c>
      <c r="F128" s="3">
        <v>0</v>
      </c>
      <c r="G128" s="3">
        <v>0</v>
      </c>
      <c r="H128" s="13">
        <f t="shared" si="41"/>
        <v>45</v>
      </c>
      <c r="I128" s="3">
        <f t="shared" si="42"/>
        <v>0</v>
      </c>
      <c r="J128" s="1">
        <f t="shared" si="43"/>
        <v>48</v>
      </c>
      <c r="L128" s="15" t="s">
        <v>10</v>
      </c>
      <c r="M128" s="4">
        <f>LARGE(D127:D133,1)+LARGE(D127:D133,2)+LARGE(D127:D133,3)+LARGE(D127:D133,4)</f>
        <v>0</v>
      </c>
    </row>
    <row r="129" spans="1:13" x14ac:dyDescent="0.25">
      <c r="A129" s="2"/>
      <c r="B129" s="1"/>
      <c r="C129" s="3">
        <v>0</v>
      </c>
      <c r="D129" s="3">
        <v>0</v>
      </c>
      <c r="E129" s="13">
        <f t="shared" si="40"/>
        <v>45</v>
      </c>
      <c r="F129" s="3">
        <v>0</v>
      </c>
      <c r="G129" s="3">
        <v>0</v>
      </c>
      <c r="H129" s="13">
        <f t="shared" si="41"/>
        <v>45</v>
      </c>
      <c r="I129" s="3">
        <f t="shared" si="42"/>
        <v>0</v>
      </c>
      <c r="J129" s="1">
        <f t="shared" si="43"/>
        <v>48</v>
      </c>
      <c r="L129" s="15" t="s">
        <v>7</v>
      </c>
      <c r="M129" s="4">
        <f>LARGE(F127:F132,1)+LARGE(F127:F132,2)+LARGE(F127:F132,3)+LARGE(F127:F132,4)</f>
        <v>0</v>
      </c>
    </row>
    <row r="130" spans="1:13" x14ac:dyDescent="0.25">
      <c r="A130" s="2"/>
      <c r="B130" s="1"/>
      <c r="C130" s="3">
        <v>0</v>
      </c>
      <c r="D130" s="3">
        <v>0</v>
      </c>
      <c r="E130" s="13">
        <f t="shared" si="40"/>
        <v>45</v>
      </c>
      <c r="F130" s="3">
        <v>0</v>
      </c>
      <c r="G130" s="3">
        <v>0</v>
      </c>
      <c r="H130" s="13">
        <f t="shared" si="41"/>
        <v>45</v>
      </c>
      <c r="I130" s="3">
        <f t="shared" si="42"/>
        <v>0</v>
      </c>
      <c r="J130" s="1">
        <f t="shared" si="43"/>
        <v>48</v>
      </c>
      <c r="L130" s="15" t="s">
        <v>9</v>
      </c>
      <c r="M130" s="4">
        <f>LARGE(G127:G132,1)+LARGE(G127:G132,2)+LARGE(G127:G132,3)+LARGE(G127:G132,4)</f>
        <v>0</v>
      </c>
    </row>
    <row r="131" spans="1:13" x14ac:dyDescent="0.25">
      <c r="A131" s="2"/>
      <c r="B131" s="1"/>
      <c r="C131" s="3">
        <v>0</v>
      </c>
      <c r="D131" s="3">
        <v>0</v>
      </c>
      <c r="E131" s="13">
        <f t="shared" si="40"/>
        <v>45</v>
      </c>
      <c r="F131" s="3">
        <v>0</v>
      </c>
      <c r="G131" s="3">
        <v>0</v>
      </c>
      <c r="H131" s="13">
        <f t="shared" si="41"/>
        <v>45</v>
      </c>
      <c r="I131" s="3">
        <f t="shared" si="42"/>
        <v>0</v>
      </c>
      <c r="J131" s="1">
        <f t="shared" si="43"/>
        <v>48</v>
      </c>
    </row>
    <row r="132" spans="1:13" x14ac:dyDescent="0.25">
      <c r="A132" s="2"/>
      <c r="B132" s="1"/>
      <c r="C132" s="3">
        <v>0</v>
      </c>
      <c r="D132" s="3">
        <v>0</v>
      </c>
      <c r="E132" s="13">
        <f t="shared" si="40"/>
        <v>45</v>
      </c>
      <c r="F132" s="3">
        <v>0</v>
      </c>
      <c r="G132" s="3">
        <v>0</v>
      </c>
      <c r="H132" s="13">
        <f t="shared" si="41"/>
        <v>45</v>
      </c>
      <c r="I132" s="3">
        <f t="shared" si="42"/>
        <v>0</v>
      </c>
      <c r="J132" s="1">
        <f t="shared" si="43"/>
        <v>48</v>
      </c>
    </row>
    <row r="133" spans="1:13" x14ac:dyDescent="0.25">
      <c r="J133" s="5"/>
      <c r="L133" s="2" t="s">
        <v>5</v>
      </c>
    </row>
    <row r="134" spans="1:13" x14ac:dyDescent="0.25">
      <c r="B134" s="6"/>
      <c r="C134" s="7"/>
      <c r="D134" s="7"/>
      <c r="E134" s="16"/>
      <c r="F134" s="7"/>
      <c r="G134" s="7"/>
      <c r="H134" s="16"/>
      <c r="K134" s="3">
        <f>M127+M128+M129+M130</f>
        <v>0</v>
      </c>
      <c r="L134" s="1">
        <f>RANK(K134,K$14:K$250,0)</f>
        <v>10</v>
      </c>
    </row>
    <row r="138" spans="1:13" x14ac:dyDescent="0.25">
      <c r="A138" s="2" t="s">
        <v>0</v>
      </c>
      <c r="B138" s="2" t="s">
        <v>1</v>
      </c>
      <c r="C138" s="2" t="s">
        <v>8</v>
      </c>
      <c r="D138" s="2" t="s">
        <v>10</v>
      </c>
      <c r="E138" s="12" t="s">
        <v>47</v>
      </c>
      <c r="F138" s="2" t="s">
        <v>7</v>
      </c>
      <c r="G138" s="2" t="s">
        <v>9</v>
      </c>
      <c r="H138" s="12" t="s">
        <v>47</v>
      </c>
      <c r="I138" s="2" t="s">
        <v>4</v>
      </c>
      <c r="J138" s="2" t="s">
        <v>5</v>
      </c>
      <c r="L138" s="49" t="s">
        <v>46</v>
      </c>
      <c r="M138" s="50"/>
    </row>
    <row r="139" spans="1:13" x14ac:dyDescent="0.25">
      <c r="A139" s="2"/>
      <c r="B139" s="1"/>
      <c r="C139" s="3">
        <v>0</v>
      </c>
      <c r="D139" s="3">
        <v>0</v>
      </c>
      <c r="E139" s="13">
        <f t="shared" ref="E139:E144" si="44">RANK(D139,D$7:D$300,0)</f>
        <v>45</v>
      </c>
      <c r="F139" s="3">
        <v>0</v>
      </c>
      <c r="G139" s="3">
        <v>0</v>
      </c>
      <c r="H139" s="13">
        <f t="shared" ref="H139:H144" si="45">RANK(G139,G$7:G$300,0)</f>
        <v>45</v>
      </c>
      <c r="I139" s="3">
        <f t="shared" ref="I139:I144" si="46">C139+D139+F139+G139</f>
        <v>0</v>
      </c>
      <c r="J139" s="1">
        <f t="shared" ref="J139:J144" si="47">RANK(I139,I$7:I$250,0)</f>
        <v>48</v>
      </c>
      <c r="L139" s="15" t="s">
        <v>8</v>
      </c>
      <c r="M139" s="4">
        <f>LARGE(C139:C144,1)+LARGE(C139:C144,2)+LARGE(C139:C144,3)+LARGE(C139:C144,4)</f>
        <v>0</v>
      </c>
    </row>
    <row r="140" spans="1:13" x14ac:dyDescent="0.25">
      <c r="A140" s="2"/>
      <c r="B140" s="1"/>
      <c r="C140" s="3">
        <v>0</v>
      </c>
      <c r="D140" s="3">
        <v>0</v>
      </c>
      <c r="E140" s="13">
        <f t="shared" si="44"/>
        <v>45</v>
      </c>
      <c r="F140" s="3">
        <v>0</v>
      </c>
      <c r="G140" s="3">
        <v>0</v>
      </c>
      <c r="H140" s="13">
        <f t="shared" si="45"/>
        <v>45</v>
      </c>
      <c r="I140" s="3">
        <f t="shared" si="46"/>
        <v>0</v>
      </c>
      <c r="J140" s="1">
        <f t="shared" si="47"/>
        <v>48</v>
      </c>
      <c r="L140" s="15" t="s">
        <v>10</v>
      </c>
      <c r="M140" s="4">
        <f>LARGE(D139:D145,1)+LARGE(D139:D145,2)+LARGE(D139:D145,3)+LARGE(D139:D145,4)</f>
        <v>0</v>
      </c>
    </row>
    <row r="141" spans="1:13" x14ac:dyDescent="0.25">
      <c r="A141" s="2"/>
      <c r="B141" s="1"/>
      <c r="C141" s="3">
        <v>0</v>
      </c>
      <c r="D141" s="3">
        <v>0</v>
      </c>
      <c r="E141" s="13">
        <f t="shared" si="44"/>
        <v>45</v>
      </c>
      <c r="F141" s="3">
        <v>0</v>
      </c>
      <c r="G141" s="3">
        <v>0</v>
      </c>
      <c r="H141" s="13">
        <f t="shared" si="45"/>
        <v>45</v>
      </c>
      <c r="I141" s="3">
        <f t="shared" si="46"/>
        <v>0</v>
      </c>
      <c r="J141" s="1">
        <f t="shared" si="47"/>
        <v>48</v>
      </c>
      <c r="L141" s="15" t="s">
        <v>7</v>
      </c>
      <c r="M141" s="4">
        <f>LARGE(F139:F144,1)+LARGE(F139:F144,2)+LARGE(F139:F144,3)+LARGE(F139:F144,4)</f>
        <v>0</v>
      </c>
    </row>
    <row r="142" spans="1:13" x14ac:dyDescent="0.25">
      <c r="A142" s="2"/>
      <c r="B142" s="1"/>
      <c r="C142" s="3">
        <v>0</v>
      </c>
      <c r="D142" s="3">
        <v>0</v>
      </c>
      <c r="E142" s="13">
        <f t="shared" si="44"/>
        <v>45</v>
      </c>
      <c r="F142" s="3">
        <v>0</v>
      </c>
      <c r="G142" s="3">
        <v>0</v>
      </c>
      <c r="H142" s="13">
        <f t="shared" si="45"/>
        <v>45</v>
      </c>
      <c r="I142" s="3">
        <f t="shared" si="46"/>
        <v>0</v>
      </c>
      <c r="J142" s="1">
        <f t="shared" si="47"/>
        <v>48</v>
      </c>
      <c r="L142" s="15" t="s">
        <v>9</v>
      </c>
      <c r="M142" s="4">
        <f>LARGE(G139:G144,1)+LARGE(G139:G144,2)+LARGE(G139:G144,3)+LARGE(G139:G144,4)</f>
        <v>0</v>
      </c>
    </row>
    <row r="143" spans="1:13" x14ac:dyDescent="0.25">
      <c r="A143" s="2"/>
      <c r="B143" s="1"/>
      <c r="C143" s="3">
        <v>0</v>
      </c>
      <c r="D143" s="3">
        <v>0</v>
      </c>
      <c r="E143" s="13">
        <f t="shared" si="44"/>
        <v>45</v>
      </c>
      <c r="F143" s="3">
        <v>0</v>
      </c>
      <c r="G143" s="3">
        <v>0</v>
      </c>
      <c r="H143" s="13">
        <f t="shared" si="45"/>
        <v>45</v>
      </c>
      <c r="I143" s="3">
        <f t="shared" si="46"/>
        <v>0</v>
      </c>
      <c r="J143" s="1">
        <f t="shared" si="47"/>
        <v>48</v>
      </c>
    </row>
    <row r="144" spans="1:13" x14ac:dyDescent="0.25">
      <c r="A144" s="2"/>
      <c r="B144" s="1"/>
      <c r="C144" s="3">
        <v>0</v>
      </c>
      <c r="D144" s="3">
        <v>0</v>
      </c>
      <c r="E144" s="13">
        <f t="shared" si="44"/>
        <v>45</v>
      </c>
      <c r="F144" s="3">
        <v>0</v>
      </c>
      <c r="G144" s="3">
        <v>0</v>
      </c>
      <c r="H144" s="13">
        <f t="shared" si="45"/>
        <v>45</v>
      </c>
      <c r="I144" s="3">
        <f t="shared" si="46"/>
        <v>0</v>
      </c>
      <c r="J144" s="1">
        <f t="shared" si="47"/>
        <v>48</v>
      </c>
    </row>
    <row r="145" spans="1:13" x14ac:dyDescent="0.25">
      <c r="J145" s="5"/>
      <c r="L145" s="2" t="s">
        <v>5</v>
      </c>
    </row>
    <row r="146" spans="1:13" x14ac:dyDescent="0.25">
      <c r="B146" s="6"/>
      <c r="C146" s="7"/>
      <c r="D146" s="7"/>
      <c r="E146" s="16"/>
      <c r="F146" s="7"/>
      <c r="G146" s="7"/>
      <c r="H146" s="16"/>
      <c r="K146" s="3">
        <f>M139+M140+M141+M142</f>
        <v>0</v>
      </c>
      <c r="L146" s="1">
        <f>RANK(K146,K$14:K$250,0)</f>
        <v>10</v>
      </c>
    </row>
    <row r="150" spans="1:13" x14ac:dyDescent="0.25">
      <c r="A150" s="2" t="s">
        <v>0</v>
      </c>
      <c r="B150" s="2" t="s">
        <v>1</v>
      </c>
      <c r="C150" s="2" t="s">
        <v>8</v>
      </c>
      <c r="D150" s="2" t="s">
        <v>10</v>
      </c>
      <c r="E150" s="12" t="s">
        <v>47</v>
      </c>
      <c r="F150" s="2" t="s">
        <v>7</v>
      </c>
      <c r="G150" s="2" t="s">
        <v>9</v>
      </c>
      <c r="H150" s="12" t="s">
        <v>47</v>
      </c>
      <c r="I150" s="2" t="s">
        <v>4</v>
      </c>
      <c r="J150" s="2" t="s">
        <v>5</v>
      </c>
      <c r="L150" s="49" t="s">
        <v>46</v>
      </c>
      <c r="M150" s="50"/>
    </row>
    <row r="151" spans="1:13" x14ac:dyDescent="0.25">
      <c r="A151" s="2"/>
      <c r="B151" s="1"/>
      <c r="C151" s="3">
        <v>0</v>
      </c>
      <c r="D151" s="3">
        <v>0</v>
      </c>
      <c r="E151" s="13">
        <f t="shared" ref="E151:E156" si="48">RANK(D151,D$7:D$300,0)</f>
        <v>45</v>
      </c>
      <c r="F151" s="3">
        <v>0</v>
      </c>
      <c r="G151" s="3">
        <v>0</v>
      </c>
      <c r="H151" s="13">
        <f t="shared" ref="H151:H156" si="49">RANK(G151,G$7:G$300,0)</f>
        <v>45</v>
      </c>
      <c r="I151" s="3">
        <f t="shared" ref="I151:I156" si="50">C151+D151+F151+G151</f>
        <v>0</v>
      </c>
      <c r="J151" s="1">
        <f t="shared" ref="J151:J156" si="51">RANK(I151,I$7:I$250,0)</f>
        <v>48</v>
      </c>
      <c r="L151" s="15" t="s">
        <v>8</v>
      </c>
      <c r="M151" s="4">
        <f>LARGE(C151:C156,1)+LARGE(C151:C156,2)+LARGE(C151:C156,3)+LARGE(C151:C156,4)</f>
        <v>0</v>
      </c>
    </row>
    <row r="152" spans="1:13" x14ac:dyDescent="0.25">
      <c r="A152" s="2"/>
      <c r="B152" s="1"/>
      <c r="C152" s="3">
        <v>0</v>
      </c>
      <c r="D152" s="3">
        <v>0</v>
      </c>
      <c r="E152" s="13">
        <f t="shared" si="48"/>
        <v>45</v>
      </c>
      <c r="F152" s="3">
        <v>0</v>
      </c>
      <c r="G152" s="3">
        <v>0</v>
      </c>
      <c r="H152" s="13">
        <f t="shared" si="49"/>
        <v>45</v>
      </c>
      <c r="I152" s="3">
        <f t="shared" si="50"/>
        <v>0</v>
      </c>
      <c r="J152" s="1">
        <f t="shared" si="51"/>
        <v>48</v>
      </c>
      <c r="L152" s="15" t="s">
        <v>10</v>
      </c>
      <c r="M152" s="4">
        <f>LARGE(D151:D157,1)+LARGE(D151:D157,2)+LARGE(D151:D157,3)+LARGE(D151:D157,4)</f>
        <v>0</v>
      </c>
    </row>
    <row r="153" spans="1:13" x14ac:dyDescent="0.25">
      <c r="A153" s="2"/>
      <c r="B153" s="1"/>
      <c r="C153" s="3">
        <v>0</v>
      </c>
      <c r="D153" s="3">
        <v>0</v>
      </c>
      <c r="E153" s="13">
        <f t="shared" si="48"/>
        <v>45</v>
      </c>
      <c r="F153" s="3">
        <v>0</v>
      </c>
      <c r="G153" s="3">
        <v>0</v>
      </c>
      <c r="H153" s="13">
        <f t="shared" si="49"/>
        <v>45</v>
      </c>
      <c r="I153" s="3">
        <f t="shared" si="50"/>
        <v>0</v>
      </c>
      <c r="J153" s="1">
        <f t="shared" si="51"/>
        <v>48</v>
      </c>
      <c r="L153" s="15" t="s">
        <v>7</v>
      </c>
      <c r="M153" s="4">
        <f>LARGE(F151:F156,1)+LARGE(F151:F156,2)+LARGE(F151:F156,3)+LARGE(F151:F156,4)</f>
        <v>0</v>
      </c>
    </row>
    <row r="154" spans="1:13" x14ac:dyDescent="0.25">
      <c r="A154" s="2"/>
      <c r="B154" s="1"/>
      <c r="C154" s="3">
        <v>0</v>
      </c>
      <c r="D154" s="3">
        <v>0</v>
      </c>
      <c r="E154" s="13">
        <f t="shared" si="48"/>
        <v>45</v>
      </c>
      <c r="F154" s="3">
        <v>0</v>
      </c>
      <c r="G154" s="3">
        <v>0</v>
      </c>
      <c r="H154" s="13">
        <f t="shared" si="49"/>
        <v>45</v>
      </c>
      <c r="I154" s="3">
        <f t="shared" si="50"/>
        <v>0</v>
      </c>
      <c r="J154" s="1">
        <f t="shared" si="51"/>
        <v>48</v>
      </c>
      <c r="L154" s="15" t="s">
        <v>9</v>
      </c>
      <c r="M154" s="4">
        <f>LARGE(G151:G156,1)+LARGE(G151:G156,2)+LARGE(G151:G156,3)+LARGE(G151:G156,4)</f>
        <v>0</v>
      </c>
    </row>
    <row r="155" spans="1:13" x14ac:dyDescent="0.25">
      <c r="A155" s="2"/>
      <c r="B155" s="1"/>
      <c r="C155" s="3">
        <v>0</v>
      </c>
      <c r="D155" s="3">
        <v>0</v>
      </c>
      <c r="E155" s="13">
        <f t="shared" si="48"/>
        <v>45</v>
      </c>
      <c r="F155" s="3">
        <v>0</v>
      </c>
      <c r="G155" s="3">
        <v>0</v>
      </c>
      <c r="H155" s="13">
        <f t="shared" si="49"/>
        <v>45</v>
      </c>
      <c r="I155" s="3">
        <f t="shared" si="50"/>
        <v>0</v>
      </c>
      <c r="J155" s="1">
        <f t="shared" si="51"/>
        <v>48</v>
      </c>
    </row>
    <row r="156" spans="1:13" x14ac:dyDescent="0.25">
      <c r="A156" s="2"/>
      <c r="B156" s="1"/>
      <c r="C156" s="3">
        <v>0</v>
      </c>
      <c r="D156" s="3">
        <v>0</v>
      </c>
      <c r="E156" s="13">
        <f t="shared" si="48"/>
        <v>45</v>
      </c>
      <c r="F156" s="3">
        <v>0</v>
      </c>
      <c r="G156" s="3">
        <v>0</v>
      </c>
      <c r="H156" s="13">
        <f t="shared" si="49"/>
        <v>45</v>
      </c>
      <c r="I156" s="3">
        <f t="shared" si="50"/>
        <v>0</v>
      </c>
      <c r="J156" s="1">
        <f t="shared" si="51"/>
        <v>48</v>
      </c>
    </row>
    <row r="157" spans="1:13" x14ac:dyDescent="0.25">
      <c r="J157" s="5"/>
      <c r="L157" s="2" t="s">
        <v>5</v>
      </c>
    </row>
    <row r="158" spans="1:13" x14ac:dyDescent="0.25">
      <c r="B158" s="6"/>
      <c r="C158" s="7"/>
      <c r="D158" s="7"/>
      <c r="E158" s="16"/>
      <c r="F158" s="7"/>
      <c r="G158" s="7"/>
      <c r="H158" s="16"/>
      <c r="K158" s="3">
        <f>M151+M152+M153+M154</f>
        <v>0</v>
      </c>
      <c r="L158" s="1">
        <f>RANK(K158,K$14:K$250,0)</f>
        <v>10</v>
      </c>
    </row>
    <row r="162" spans="1:13" x14ac:dyDescent="0.25">
      <c r="A162" s="2" t="s">
        <v>0</v>
      </c>
      <c r="B162" s="2" t="s">
        <v>1</v>
      </c>
      <c r="C162" s="2" t="s">
        <v>8</v>
      </c>
      <c r="D162" s="2" t="s">
        <v>10</v>
      </c>
      <c r="E162" s="12" t="s">
        <v>47</v>
      </c>
      <c r="F162" s="2" t="s">
        <v>7</v>
      </c>
      <c r="G162" s="2" t="s">
        <v>9</v>
      </c>
      <c r="H162" s="12" t="s">
        <v>47</v>
      </c>
      <c r="I162" s="2" t="s">
        <v>4</v>
      </c>
      <c r="J162" s="2" t="s">
        <v>5</v>
      </c>
      <c r="L162" s="49" t="s">
        <v>46</v>
      </c>
      <c r="M162" s="50"/>
    </row>
    <row r="163" spans="1:13" x14ac:dyDescent="0.25">
      <c r="A163" s="2"/>
      <c r="B163" s="1"/>
      <c r="C163" s="3">
        <v>0</v>
      </c>
      <c r="D163" s="3">
        <v>0</v>
      </c>
      <c r="E163" s="13">
        <f t="shared" ref="E163:E168" si="52">RANK(D163,D$7:D$300,0)</f>
        <v>45</v>
      </c>
      <c r="F163" s="3">
        <v>0</v>
      </c>
      <c r="G163" s="3">
        <v>0</v>
      </c>
      <c r="H163" s="13">
        <f t="shared" ref="H163:H168" si="53">RANK(G163,G$7:G$300,0)</f>
        <v>45</v>
      </c>
      <c r="I163" s="3">
        <f t="shared" ref="I163:I168" si="54">C163+D163+F163+G163</f>
        <v>0</v>
      </c>
      <c r="J163" s="1">
        <f t="shared" ref="J163:J168" si="55">RANK(I163,I$7:I$250,0)</f>
        <v>48</v>
      </c>
      <c r="L163" s="15" t="s">
        <v>8</v>
      </c>
      <c r="M163" s="4">
        <f>LARGE(C163:C168,1)+LARGE(C163:C168,2)+LARGE(C163:C168,3)+LARGE(C163:C168,4)</f>
        <v>0</v>
      </c>
    </row>
    <row r="164" spans="1:13" x14ac:dyDescent="0.25">
      <c r="A164" s="2"/>
      <c r="B164" s="1"/>
      <c r="C164" s="3">
        <v>0</v>
      </c>
      <c r="D164" s="3">
        <v>0</v>
      </c>
      <c r="E164" s="13">
        <f t="shared" si="52"/>
        <v>45</v>
      </c>
      <c r="F164" s="3">
        <v>0</v>
      </c>
      <c r="G164" s="3">
        <v>0</v>
      </c>
      <c r="H164" s="13">
        <f t="shared" si="53"/>
        <v>45</v>
      </c>
      <c r="I164" s="3">
        <f t="shared" si="54"/>
        <v>0</v>
      </c>
      <c r="J164" s="1">
        <f t="shared" si="55"/>
        <v>48</v>
      </c>
      <c r="L164" s="15" t="s">
        <v>10</v>
      </c>
      <c r="M164" s="4">
        <f>LARGE(D163:D169,1)+LARGE(D163:D169,2)+LARGE(D163:D169,3)+LARGE(D163:D169,4)</f>
        <v>0</v>
      </c>
    </row>
    <row r="165" spans="1:13" x14ac:dyDescent="0.25">
      <c r="A165" s="2"/>
      <c r="B165" s="1"/>
      <c r="C165" s="3">
        <v>0</v>
      </c>
      <c r="D165" s="3">
        <v>0</v>
      </c>
      <c r="E165" s="13">
        <f t="shared" si="52"/>
        <v>45</v>
      </c>
      <c r="F165" s="3">
        <v>0</v>
      </c>
      <c r="G165" s="3">
        <v>0</v>
      </c>
      <c r="H165" s="13">
        <f t="shared" si="53"/>
        <v>45</v>
      </c>
      <c r="I165" s="3">
        <f t="shared" si="54"/>
        <v>0</v>
      </c>
      <c r="J165" s="1">
        <f t="shared" si="55"/>
        <v>48</v>
      </c>
      <c r="L165" s="15" t="s">
        <v>7</v>
      </c>
      <c r="M165" s="4">
        <f>LARGE(F163:F168,1)+LARGE(F163:F168,2)+LARGE(F163:F168,3)+LARGE(F163:F168,4)</f>
        <v>0</v>
      </c>
    </row>
    <row r="166" spans="1:13" x14ac:dyDescent="0.25">
      <c r="A166" s="2"/>
      <c r="B166" s="1"/>
      <c r="C166" s="3">
        <v>0</v>
      </c>
      <c r="D166" s="3">
        <v>0</v>
      </c>
      <c r="E166" s="13">
        <f t="shared" si="52"/>
        <v>45</v>
      </c>
      <c r="F166" s="3">
        <v>0</v>
      </c>
      <c r="G166" s="3">
        <v>0</v>
      </c>
      <c r="H166" s="13">
        <f t="shared" si="53"/>
        <v>45</v>
      </c>
      <c r="I166" s="3">
        <f t="shared" si="54"/>
        <v>0</v>
      </c>
      <c r="J166" s="1">
        <f t="shared" si="55"/>
        <v>48</v>
      </c>
      <c r="L166" s="15" t="s">
        <v>9</v>
      </c>
      <c r="M166" s="4">
        <f>LARGE(G163:G168,1)+LARGE(G163:G168,2)+LARGE(G163:G168,3)+LARGE(G163:G168,4)</f>
        <v>0</v>
      </c>
    </row>
    <row r="167" spans="1:13" x14ac:dyDescent="0.25">
      <c r="A167" s="2"/>
      <c r="B167" s="1"/>
      <c r="C167" s="3">
        <v>0</v>
      </c>
      <c r="D167" s="3">
        <v>0</v>
      </c>
      <c r="E167" s="13">
        <f t="shared" si="52"/>
        <v>45</v>
      </c>
      <c r="F167" s="3">
        <v>0</v>
      </c>
      <c r="G167" s="3">
        <v>0</v>
      </c>
      <c r="H167" s="13">
        <f t="shared" si="53"/>
        <v>45</v>
      </c>
      <c r="I167" s="3">
        <f t="shared" si="54"/>
        <v>0</v>
      </c>
      <c r="J167" s="1">
        <f t="shared" si="55"/>
        <v>48</v>
      </c>
    </row>
    <row r="168" spans="1:13" x14ac:dyDescent="0.25">
      <c r="A168" s="2"/>
      <c r="B168" s="1"/>
      <c r="C168" s="3">
        <v>0</v>
      </c>
      <c r="D168" s="3">
        <v>0</v>
      </c>
      <c r="E168" s="13">
        <f t="shared" si="52"/>
        <v>45</v>
      </c>
      <c r="F168" s="3">
        <v>0</v>
      </c>
      <c r="G168" s="3">
        <v>0</v>
      </c>
      <c r="H168" s="13">
        <f t="shared" si="53"/>
        <v>45</v>
      </c>
      <c r="I168" s="3">
        <f t="shared" si="54"/>
        <v>0</v>
      </c>
      <c r="J168" s="1">
        <f t="shared" si="55"/>
        <v>48</v>
      </c>
    </row>
    <row r="169" spans="1:13" x14ac:dyDescent="0.25">
      <c r="J169" s="5"/>
      <c r="L169" s="2" t="s">
        <v>5</v>
      </c>
    </row>
    <row r="170" spans="1:13" x14ac:dyDescent="0.25">
      <c r="B170" s="6"/>
      <c r="C170" s="7"/>
      <c r="D170" s="7"/>
      <c r="E170" s="16"/>
      <c r="F170" s="7"/>
      <c r="G170" s="7"/>
      <c r="H170" s="16"/>
      <c r="K170" s="3">
        <f>M163+M164+M165+M166</f>
        <v>0</v>
      </c>
      <c r="L170" s="1">
        <f>RANK(K170,K$14:K$250,0)</f>
        <v>10</v>
      </c>
    </row>
    <row r="174" spans="1:13" x14ac:dyDescent="0.25">
      <c r="A174" s="2" t="s">
        <v>0</v>
      </c>
      <c r="B174" s="2" t="s">
        <v>1</v>
      </c>
      <c r="C174" s="2" t="s">
        <v>8</v>
      </c>
      <c r="D174" s="2" t="s">
        <v>10</v>
      </c>
      <c r="E174" s="12" t="s">
        <v>47</v>
      </c>
      <c r="F174" s="2" t="s">
        <v>7</v>
      </c>
      <c r="G174" s="2" t="s">
        <v>9</v>
      </c>
      <c r="H174" s="12" t="s">
        <v>47</v>
      </c>
      <c r="I174" s="2" t="s">
        <v>4</v>
      </c>
      <c r="J174" s="2" t="s">
        <v>5</v>
      </c>
      <c r="L174" s="49" t="s">
        <v>46</v>
      </c>
      <c r="M174" s="50"/>
    </row>
    <row r="175" spans="1:13" x14ac:dyDescent="0.25">
      <c r="A175" s="2"/>
      <c r="B175" s="1"/>
      <c r="C175" s="3">
        <v>0</v>
      </c>
      <c r="D175" s="3">
        <v>0</v>
      </c>
      <c r="E175" s="13">
        <f t="shared" ref="E175:E180" si="56">RANK(D175,D$7:D$300,0)</f>
        <v>45</v>
      </c>
      <c r="F175" s="3">
        <v>0</v>
      </c>
      <c r="G175" s="3">
        <v>0</v>
      </c>
      <c r="H175" s="13">
        <f t="shared" ref="H175:H180" si="57">RANK(G175,G$7:G$300,0)</f>
        <v>45</v>
      </c>
      <c r="I175" s="3">
        <f t="shared" ref="I175:I180" si="58">C175+D175+F175+G175</f>
        <v>0</v>
      </c>
      <c r="J175" s="1">
        <f t="shared" ref="J175:J180" si="59">RANK(I175,I$7:I$250,0)</f>
        <v>48</v>
      </c>
      <c r="L175" s="15" t="s">
        <v>8</v>
      </c>
      <c r="M175" s="4">
        <f>LARGE(C175:C180,1)+LARGE(C175:C180,2)+LARGE(C175:C180,3)+LARGE(C175:C180,4)</f>
        <v>0</v>
      </c>
    </row>
    <row r="176" spans="1:13" x14ac:dyDescent="0.25">
      <c r="A176" s="2"/>
      <c r="B176" s="1"/>
      <c r="C176" s="3">
        <v>0</v>
      </c>
      <c r="D176" s="3">
        <v>0</v>
      </c>
      <c r="E176" s="13">
        <f t="shared" si="56"/>
        <v>45</v>
      </c>
      <c r="F176" s="3">
        <v>0</v>
      </c>
      <c r="G176" s="3">
        <v>0</v>
      </c>
      <c r="H176" s="13">
        <f t="shared" si="57"/>
        <v>45</v>
      </c>
      <c r="I176" s="3">
        <f t="shared" si="58"/>
        <v>0</v>
      </c>
      <c r="J176" s="1">
        <f t="shared" si="59"/>
        <v>48</v>
      </c>
      <c r="L176" s="15" t="s">
        <v>10</v>
      </c>
      <c r="M176" s="4">
        <f>LARGE(D175:D181,1)+LARGE(D175:D181,2)+LARGE(D175:D181,3)+LARGE(D175:D181,4)</f>
        <v>0</v>
      </c>
    </row>
    <row r="177" spans="1:13" x14ac:dyDescent="0.25">
      <c r="A177" s="2"/>
      <c r="B177" s="1"/>
      <c r="C177" s="3">
        <v>0</v>
      </c>
      <c r="D177" s="3">
        <v>0</v>
      </c>
      <c r="E177" s="13">
        <f t="shared" si="56"/>
        <v>45</v>
      </c>
      <c r="F177" s="3">
        <v>0</v>
      </c>
      <c r="G177" s="3">
        <v>0</v>
      </c>
      <c r="H177" s="13">
        <f t="shared" si="57"/>
        <v>45</v>
      </c>
      <c r="I177" s="3">
        <f t="shared" si="58"/>
        <v>0</v>
      </c>
      <c r="J177" s="1">
        <f t="shared" si="59"/>
        <v>48</v>
      </c>
      <c r="L177" s="15" t="s">
        <v>7</v>
      </c>
      <c r="M177" s="4">
        <f>LARGE(F175:F180,1)+LARGE(F175:F180,2)+LARGE(F175:F180,3)+LARGE(F175:F180,4)</f>
        <v>0</v>
      </c>
    </row>
    <row r="178" spans="1:13" x14ac:dyDescent="0.25">
      <c r="A178" s="2"/>
      <c r="B178" s="1"/>
      <c r="C178" s="3">
        <v>0</v>
      </c>
      <c r="D178" s="3">
        <v>0</v>
      </c>
      <c r="E178" s="13">
        <f t="shared" si="56"/>
        <v>45</v>
      </c>
      <c r="F178" s="3">
        <v>0</v>
      </c>
      <c r="G178" s="3">
        <v>0</v>
      </c>
      <c r="H178" s="13">
        <f t="shared" si="57"/>
        <v>45</v>
      </c>
      <c r="I178" s="3">
        <f t="shared" si="58"/>
        <v>0</v>
      </c>
      <c r="J178" s="1">
        <f t="shared" si="59"/>
        <v>48</v>
      </c>
      <c r="L178" s="15" t="s">
        <v>9</v>
      </c>
      <c r="M178" s="4">
        <f>LARGE(G175:G180,1)+LARGE(G175:G180,2)+LARGE(G175:G180,3)+LARGE(G175:G180,4)</f>
        <v>0</v>
      </c>
    </row>
    <row r="179" spans="1:13" x14ac:dyDescent="0.25">
      <c r="A179" s="2"/>
      <c r="B179" s="1"/>
      <c r="C179" s="3">
        <v>0</v>
      </c>
      <c r="D179" s="3">
        <v>0</v>
      </c>
      <c r="E179" s="13">
        <f t="shared" si="56"/>
        <v>45</v>
      </c>
      <c r="F179" s="3">
        <v>0</v>
      </c>
      <c r="G179" s="3">
        <v>0</v>
      </c>
      <c r="H179" s="13">
        <f t="shared" si="57"/>
        <v>45</v>
      </c>
      <c r="I179" s="3">
        <f t="shared" si="58"/>
        <v>0</v>
      </c>
      <c r="J179" s="1">
        <f t="shared" si="59"/>
        <v>48</v>
      </c>
    </row>
    <row r="180" spans="1:13" x14ac:dyDescent="0.25">
      <c r="A180" s="2"/>
      <c r="B180" s="1"/>
      <c r="C180" s="3">
        <v>0</v>
      </c>
      <c r="D180" s="3">
        <v>0</v>
      </c>
      <c r="E180" s="13">
        <f t="shared" si="56"/>
        <v>45</v>
      </c>
      <c r="F180" s="3">
        <v>0</v>
      </c>
      <c r="G180" s="3">
        <v>0</v>
      </c>
      <c r="H180" s="13">
        <f t="shared" si="57"/>
        <v>45</v>
      </c>
      <c r="I180" s="3">
        <f t="shared" si="58"/>
        <v>0</v>
      </c>
      <c r="J180" s="1">
        <f t="shared" si="59"/>
        <v>48</v>
      </c>
    </row>
    <row r="181" spans="1:13" x14ac:dyDescent="0.25">
      <c r="J181" s="5"/>
      <c r="L181" s="2" t="s">
        <v>5</v>
      </c>
    </row>
    <row r="182" spans="1:13" x14ac:dyDescent="0.25">
      <c r="B182" s="6"/>
      <c r="C182" s="7"/>
      <c r="D182" s="7"/>
      <c r="E182" s="16"/>
      <c r="F182" s="7"/>
      <c r="G182" s="7"/>
      <c r="H182" s="16"/>
      <c r="K182" s="3">
        <f>M175+M176+M177+M178</f>
        <v>0</v>
      </c>
      <c r="L182" s="1">
        <f>RANK(K182,K$14:K$250,0)</f>
        <v>10</v>
      </c>
    </row>
  </sheetData>
  <mergeCells count="15">
    <mergeCell ref="L150:M150"/>
    <mergeCell ref="L162:M162"/>
    <mergeCell ref="L174:M174"/>
    <mergeCell ref="L78:M78"/>
    <mergeCell ref="L90:M90"/>
    <mergeCell ref="L102:M102"/>
    <mergeCell ref="L114:M114"/>
    <mergeCell ref="L126:M126"/>
    <mergeCell ref="L138:M138"/>
    <mergeCell ref="L66:M66"/>
    <mergeCell ref="L6:M6"/>
    <mergeCell ref="L18:M18"/>
    <mergeCell ref="L30:M30"/>
    <mergeCell ref="L42:M42"/>
    <mergeCell ref="L54:M54"/>
  </mergeCells>
  <conditionalFormatting sqref="J7:J256">
    <cfRule type="cellIs" dxfId="132" priority="5" operator="equal">
      <formula>1</formula>
    </cfRule>
    <cfRule type="cellIs" dxfId="131" priority="6" operator="equal">
      <formula>2</formula>
    </cfRule>
    <cfRule type="cellIs" dxfId="130" priority="7" operator="equal">
      <formula>3</formula>
    </cfRule>
    <cfRule type="cellIs" dxfId="129" priority="8" operator="between">
      <formula>4</formula>
      <formula>7</formula>
    </cfRule>
  </conditionalFormatting>
  <conditionalFormatting sqref="E7:E256">
    <cfRule type="cellIs" dxfId="128" priority="13" operator="between">
      <formula>4</formula>
      <formula>7</formula>
    </cfRule>
    <cfRule type="cellIs" dxfId="127" priority="14" operator="equal">
      <formula>3</formula>
    </cfRule>
    <cfRule type="cellIs" dxfId="126" priority="15" operator="equal">
      <formula>2</formula>
    </cfRule>
    <cfRule type="cellIs" dxfId="125" priority="16" operator="equal">
      <formula>1</formula>
    </cfRule>
  </conditionalFormatting>
  <conditionalFormatting sqref="H7:H256">
    <cfRule type="cellIs" dxfId="124" priority="9" operator="equal">
      <formula>1</formula>
    </cfRule>
    <cfRule type="cellIs" dxfId="123" priority="10" operator="equal">
      <formula>2</formula>
    </cfRule>
    <cfRule type="cellIs" dxfId="122" priority="11" operator="equal">
      <formula>3</formula>
    </cfRule>
    <cfRule type="cellIs" dxfId="121" priority="12" operator="between">
      <formula>4</formula>
      <formula>7</formula>
    </cfRule>
  </conditionalFormatting>
  <conditionalFormatting sqref="L7:L256">
    <cfRule type="cellIs" dxfId="120" priority="1" operator="equal">
      <formula>1</formula>
    </cfRule>
    <cfRule type="cellIs" dxfId="119" priority="2" operator="equal">
      <formula>2</formula>
    </cfRule>
    <cfRule type="cellIs" dxfId="118" priority="3" operator="equal">
      <formula>3</formula>
    </cfRule>
    <cfRule type="cellIs" dxfId="117" priority="4" operator="between">
      <formula>4</formula>
      <formula>7</formula>
    </cfRule>
  </conditionalFormatting>
  <pageMargins left="0.7" right="0.7" top="0.75" bottom="0.75" header="0.3" footer="0.3"/>
  <pageSetup paperSize="9" scale="66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2">
    <tabColor rgb="FFFF0000"/>
  </sheetPr>
  <dimension ref="A1:H221"/>
  <sheetViews>
    <sheetView zoomScale="132" zoomScaleNormal="132" workbookViewId="0">
      <selection activeCell="C98" sqref="C98"/>
    </sheetView>
  </sheetViews>
  <sheetFormatPr defaultRowHeight="15" x14ac:dyDescent="0.25"/>
  <cols>
    <col min="1" max="1" width="6.5703125" customWidth="1"/>
    <col min="2" max="2" width="20.5703125" customWidth="1"/>
    <col min="3" max="4" width="10" customWidth="1"/>
    <col min="5" max="5" width="11.85546875" customWidth="1"/>
  </cols>
  <sheetData>
    <row r="1" spans="1:8" ht="18.75" x14ac:dyDescent="0.3">
      <c r="A1" s="11" t="s">
        <v>320</v>
      </c>
    </row>
    <row r="4" spans="1:8" x14ac:dyDescent="0.25">
      <c r="B4" s="35" t="s">
        <v>125</v>
      </c>
    </row>
    <row r="6" spans="1:8" x14ac:dyDescent="0.25">
      <c r="A6" s="2" t="s">
        <v>0</v>
      </c>
      <c r="B6" s="2" t="s">
        <v>1</v>
      </c>
      <c r="C6" s="2" t="s">
        <v>2</v>
      </c>
      <c r="D6" s="2" t="s">
        <v>3</v>
      </c>
      <c r="E6" s="2" t="s">
        <v>4</v>
      </c>
      <c r="F6" s="2" t="s">
        <v>5</v>
      </c>
    </row>
    <row r="7" spans="1:8" x14ac:dyDescent="0.25">
      <c r="A7" s="15">
        <v>701</v>
      </c>
      <c r="B7" s="22" t="s">
        <v>321</v>
      </c>
      <c r="C7" s="3"/>
      <c r="D7" s="3">
        <v>8.3000000000000007</v>
      </c>
      <c r="E7" s="3">
        <f>SUM(C7,D7)</f>
        <v>8.3000000000000007</v>
      </c>
      <c r="F7" s="1">
        <f>RANK(E7,E$7:E$258,0)</f>
        <v>38</v>
      </c>
    </row>
    <row r="8" spans="1:8" x14ac:dyDescent="0.25">
      <c r="A8" s="15">
        <v>702</v>
      </c>
      <c r="B8" s="22" t="s">
        <v>322</v>
      </c>
      <c r="C8" s="3">
        <v>8.1</v>
      </c>
      <c r="D8" s="3">
        <v>8.1999999999999993</v>
      </c>
      <c r="E8" s="3">
        <f t="shared" ref="E8:E12" si="0">SUM(C8,D8)</f>
        <v>16.299999999999997</v>
      </c>
      <c r="F8" s="1">
        <f t="shared" ref="F8:F12" si="1">RANK(E8,E$7:E$258,0)</f>
        <v>15</v>
      </c>
    </row>
    <row r="9" spans="1:8" x14ac:dyDescent="0.25">
      <c r="A9" s="15">
        <v>703</v>
      </c>
      <c r="B9" s="22" t="s">
        <v>127</v>
      </c>
      <c r="C9" s="3">
        <v>8.6999999999999993</v>
      </c>
      <c r="D9" s="3"/>
      <c r="E9" s="3">
        <f t="shared" si="0"/>
        <v>8.6999999999999993</v>
      </c>
      <c r="F9" s="1">
        <f t="shared" si="1"/>
        <v>37</v>
      </c>
    </row>
    <row r="10" spans="1:8" x14ac:dyDescent="0.25">
      <c r="A10" s="15">
        <v>704</v>
      </c>
      <c r="B10" s="22" t="s">
        <v>323</v>
      </c>
      <c r="C10" s="3">
        <v>8.3000000000000007</v>
      </c>
      <c r="D10" s="3">
        <v>7.4</v>
      </c>
      <c r="E10" s="3">
        <f t="shared" si="0"/>
        <v>15.700000000000001</v>
      </c>
      <c r="F10" s="1">
        <f t="shared" si="1"/>
        <v>26</v>
      </c>
    </row>
    <row r="11" spans="1:8" x14ac:dyDescent="0.25">
      <c r="A11" s="15">
        <v>705</v>
      </c>
      <c r="B11" s="22" t="s">
        <v>126</v>
      </c>
      <c r="C11" s="3">
        <v>9</v>
      </c>
      <c r="D11" s="3">
        <v>8.1999999999999993</v>
      </c>
      <c r="E11" s="3">
        <f t="shared" si="0"/>
        <v>17.2</v>
      </c>
      <c r="F11" s="1">
        <f t="shared" si="1"/>
        <v>5</v>
      </c>
    </row>
    <row r="12" spans="1:8" x14ac:dyDescent="0.25">
      <c r="A12" s="15">
        <v>706</v>
      </c>
      <c r="B12" s="22" t="s">
        <v>163</v>
      </c>
      <c r="C12" s="3">
        <v>9</v>
      </c>
      <c r="D12" s="3">
        <v>8.5</v>
      </c>
      <c r="E12" s="3">
        <f t="shared" si="0"/>
        <v>17.5</v>
      </c>
      <c r="F12" s="1">
        <f t="shared" si="1"/>
        <v>1</v>
      </c>
    </row>
    <row r="13" spans="1:8" x14ac:dyDescent="0.25">
      <c r="F13" s="5"/>
      <c r="H13" s="2" t="s">
        <v>5</v>
      </c>
    </row>
    <row r="14" spans="1:8" x14ac:dyDescent="0.25">
      <c r="B14" s="2" t="s">
        <v>6</v>
      </c>
      <c r="C14" s="4">
        <f>LARGE(C7:C12,1)+LARGE(C7:C12,2)+LARGE(C7:C12,3)+LARGE(C7:C12,4)</f>
        <v>35</v>
      </c>
      <c r="D14" s="4">
        <f>LARGE(D7:D12,1)+LARGE(D7:D12,2)+LARGE(D7:D12,3)+LARGE(D7:D12,4)</f>
        <v>33.200000000000003</v>
      </c>
      <c r="G14" s="3">
        <f>SUM(C14,D14)</f>
        <v>68.2</v>
      </c>
      <c r="H14" s="1">
        <f>RANK(G14,G$14:G$258,0)</f>
        <v>1</v>
      </c>
    </row>
    <row r="17" spans="1:8" x14ac:dyDescent="0.25">
      <c r="B17" s="35" t="s">
        <v>114</v>
      </c>
    </row>
    <row r="19" spans="1:8" x14ac:dyDescent="0.25">
      <c r="A19" s="2" t="s">
        <v>0</v>
      </c>
      <c r="B19" s="2" t="s">
        <v>1</v>
      </c>
      <c r="C19" s="2" t="s">
        <v>2</v>
      </c>
      <c r="D19" s="2" t="s">
        <v>3</v>
      </c>
      <c r="E19" s="2" t="s">
        <v>4</v>
      </c>
      <c r="F19" s="2" t="s">
        <v>5</v>
      </c>
    </row>
    <row r="20" spans="1:8" x14ac:dyDescent="0.25">
      <c r="A20" s="15">
        <v>707</v>
      </c>
      <c r="B20" s="22" t="s">
        <v>115</v>
      </c>
      <c r="C20" s="3">
        <v>7.9</v>
      </c>
      <c r="D20" s="3">
        <v>7.9</v>
      </c>
      <c r="E20" s="3">
        <f>SUM(C20,D20)</f>
        <v>15.8</v>
      </c>
      <c r="F20" s="1">
        <f t="shared" ref="F20:F25" si="2">RANK(E20,E$7:E$258,0)</f>
        <v>22</v>
      </c>
    </row>
    <row r="21" spans="1:8" x14ac:dyDescent="0.25">
      <c r="A21" s="15">
        <v>708</v>
      </c>
      <c r="B21" s="22" t="s">
        <v>116</v>
      </c>
      <c r="C21" s="3">
        <v>8.6999999999999993</v>
      </c>
      <c r="D21" s="3">
        <v>8.8000000000000007</v>
      </c>
      <c r="E21" s="3">
        <f t="shared" ref="E21:E25" si="3">SUM(C21,D21)</f>
        <v>17.5</v>
      </c>
      <c r="F21" s="1">
        <f t="shared" si="2"/>
        <v>1</v>
      </c>
    </row>
    <row r="22" spans="1:8" x14ac:dyDescent="0.25">
      <c r="A22" s="15">
        <v>709</v>
      </c>
      <c r="B22" s="22" t="s">
        <v>324</v>
      </c>
      <c r="C22" s="3">
        <v>7</v>
      </c>
      <c r="D22" s="3">
        <v>7.7</v>
      </c>
      <c r="E22" s="3">
        <f t="shared" si="3"/>
        <v>14.7</v>
      </c>
      <c r="F22" s="1">
        <f t="shared" si="2"/>
        <v>35</v>
      </c>
    </row>
    <row r="23" spans="1:8" x14ac:dyDescent="0.25">
      <c r="A23" s="15">
        <v>710</v>
      </c>
      <c r="B23" s="22" t="s">
        <v>325</v>
      </c>
      <c r="C23" s="3">
        <v>7.3</v>
      </c>
      <c r="D23" s="3">
        <v>7.9</v>
      </c>
      <c r="E23" s="3">
        <f t="shared" si="3"/>
        <v>15.2</v>
      </c>
      <c r="F23" s="1">
        <f t="shared" si="2"/>
        <v>32</v>
      </c>
    </row>
    <row r="24" spans="1:8" x14ac:dyDescent="0.25">
      <c r="A24" s="15">
        <v>711</v>
      </c>
      <c r="B24" s="22" t="s">
        <v>326</v>
      </c>
      <c r="C24" s="3">
        <v>7.4</v>
      </c>
      <c r="D24" s="3">
        <v>8</v>
      </c>
      <c r="E24" s="3">
        <f t="shared" si="3"/>
        <v>15.4</v>
      </c>
      <c r="F24" s="1">
        <f t="shared" si="2"/>
        <v>29</v>
      </c>
    </row>
    <row r="25" spans="1:8" x14ac:dyDescent="0.25">
      <c r="A25" s="15">
        <v>712</v>
      </c>
      <c r="B25" s="15"/>
      <c r="C25" s="3"/>
      <c r="D25" s="3"/>
      <c r="E25" s="3">
        <f t="shared" si="3"/>
        <v>0</v>
      </c>
      <c r="F25" s="1">
        <f t="shared" si="2"/>
        <v>43</v>
      </c>
    </row>
    <row r="26" spans="1:8" x14ac:dyDescent="0.25">
      <c r="F26" s="5"/>
      <c r="H26" s="2" t="s">
        <v>5</v>
      </c>
    </row>
    <row r="27" spans="1:8" x14ac:dyDescent="0.25">
      <c r="B27" s="2" t="s">
        <v>6</v>
      </c>
      <c r="C27" s="4">
        <f>LARGE(C20:C25,1)+LARGE(C20:C25,2)+LARGE(C20:C25,3)+LARGE(C20:C25,4)</f>
        <v>31.3</v>
      </c>
      <c r="D27" s="4">
        <f>LARGE(D20:D25,1)+LARGE(D20:D25,2)+LARGE(D20:D25,3)+LARGE(D20:D25,4)</f>
        <v>32.6</v>
      </c>
      <c r="G27" s="3">
        <f>SUM(C27,D27)</f>
        <v>63.900000000000006</v>
      </c>
      <c r="H27" s="1">
        <f>RANK(G27,G$14:G$258,0)</f>
        <v>6</v>
      </c>
    </row>
    <row r="31" spans="1:8" x14ac:dyDescent="0.25">
      <c r="B31" s="9" t="s">
        <v>132</v>
      </c>
    </row>
    <row r="33" spans="1:8" x14ac:dyDescent="0.25">
      <c r="A33" s="2" t="s">
        <v>0</v>
      </c>
      <c r="B33" s="2" t="s">
        <v>1</v>
      </c>
      <c r="C33" s="2" t="s">
        <v>2</v>
      </c>
      <c r="D33" s="2" t="s">
        <v>3</v>
      </c>
      <c r="E33" s="2" t="s">
        <v>4</v>
      </c>
      <c r="F33" s="2" t="s">
        <v>5</v>
      </c>
    </row>
    <row r="34" spans="1:8" x14ac:dyDescent="0.25">
      <c r="A34" s="15">
        <v>713</v>
      </c>
      <c r="B34" s="30" t="s">
        <v>133</v>
      </c>
      <c r="C34" s="3">
        <v>7.7</v>
      </c>
      <c r="D34" s="3">
        <v>8.1</v>
      </c>
      <c r="E34" s="3">
        <f>SUM(C34,D34)</f>
        <v>15.8</v>
      </c>
      <c r="F34" s="1">
        <f t="shared" ref="F34:F39" si="4">RANK(E34,E$7:E$258,0)</f>
        <v>22</v>
      </c>
    </row>
    <row r="35" spans="1:8" x14ac:dyDescent="0.25">
      <c r="A35" s="15">
        <v>714</v>
      </c>
      <c r="B35" s="30" t="s">
        <v>486</v>
      </c>
      <c r="C35" s="3">
        <v>8.4</v>
      </c>
      <c r="D35" s="3">
        <v>8.3000000000000007</v>
      </c>
      <c r="E35" s="3">
        <f t="shared" ref="E35:E39" si="5">SUM(C35,D35)</f>
        <v>16.700000000000003</v>
      </c>
      <c r="F35" s="1">
        <f t="shared" si="4"/>
        <v>10</v>
      </c>
    </row>
    <row r="36" spans="1:8" x14ac:dyDescent="0.25">
      <c r="A36" s="15">
        <v>715</v>
      </c>
      <c r="B36" s="30" t="s">
        <v>134</v>
      </c>
      <c r="C36" s="3">
        <v>8</v>
      </c>
      <c r="D36" s="3">
        <v>7.9</v>
      </c>
      <c r="E36" s="3">
        <f t="shared" si="5"/>
        <v>15.9</v>
      </c>
      <c r="F36" s="1">
        <f t="shared" si="4"/>
        <v>20</v>
      </c>
    </row>
    <row r="37" spans="1:8" x14ac:dyDescent="0.25">
      <c r="A37" s="15">
        <v>716</v>
      </c>
      <c r="B37" s="41" t="s">
        <v>487</v>
      </c>
      <c r="C37" s="3">
        <v>8.3000000000000007</v>
      </c>
      <c r="D37" s="3">
        <v>8.9</v>
      </c>
      <c r="E37" s="3">
        <f t="shared" si="5"/>
        <v>17.200000000000003</v>
      </c>
      <c r="F37" s="1">
        <f t="shared" si="4"/>
        <v>4</v>
      </c>
    </row>
    <row r="38" spans="1:8" x14ac:dyDescent="0.25">
      <c r="A38" s="15">
        <v>717</v>
      </c>
      <c r="B38" s="41" t="s">
        <v>488</v>
      </c>
      <c r="C38" s="3">
        <v>8.4</v>
      </c>
      <c r="D38" s="3">
        <v>8.4</v>
      </c>
      <c r="E38" s="3">
        <f t="shared" si="5"/>
        <v>16.8</v>
      </c>
      <c r="F38" s="1">
        <f t="shared" si="4"/>
        <v>8</v>
      </c>
    </row>
    <row r="39" spans="1:8" x14ac:dyDescent="0.25">
      <c r="A39" s="15">
        <v>718</v>
      </c>
      <c r="B39" s="15"/>
      <c r="C39" s="3"/>
      <c r="D39" s="3"/>
      <c r="E39" s="3">
        <f t="shared" si="5"/>
        <v>0</v>
      </c>
      <c r="F39" s="1">
        <f t="shared" si="4"/>
        <v>43</v>
      </c>
    </row>
    <row r="40" spans="1:8" x14ac:dyDescent="0.25">
      <c r="F40" s="5"/>
      <c r="H40" s="2" t="s">
        <v>5</v>
      </c>
    </row>
    <row r="41" spans="1:8" x14ac:dyDescent="0.25">
      <c r="B41" s="2" t="s">
        <v>6</v>
      </c>
      <c r="C41" s="4">
        <f>LARGE(C34:C39,1)+LARGE(C34:C39,2)+LARGE(C34:C39,3)+LARGE(C34:C39,4)</f>
        <v>33.1</v>
      </c>
      <c r="D41" s="4">
        <f>LARGE(D34:D39,1)+LARGE(D34:D39,2)+LARGE(D34:D39,3)+LARGE(D34:D39,4)</f>
        <v>33.700000000000003</v>
      </c>
      <c r="G41" s="3">
        <f>SUM(C41,D41)</f>
        <v>66.800000000000011</v>
      </c>
      <c r="H41" s="1">
        <f>RANK(G41,G$14:G$258,0)</f>
        <v>2</v>
      </c>
    </row>
    <row r="44" spans="1:8" x14ac:dyDescent="0.25">
      <c r="B44" s="9" t="s">
        <v>327</v>
      </c>
    </row>
    <row r="46" spans="1:8" x14ac:dyDescent="0.25">
      <c r="A46" s="2" t="s">
        <v>0</v>
      </c>
      <c r="B46" s="2" t="s">
        <v>1</v>
      </c>
      <c r="C46" s="2" t="s">
        <v>2</v>
      </c>
      <c r="D46" s="2" t="s">
        <v>3</v>
      </c>
      <c r="E46" s="2" t="s">
        <v>4</v>
      </c>
      <c r="F46" s="2" t="s">
        <v>5</v>
      </c>
    </row>
    <row r="47" spans="1:8" x14ac:dyDescent="0.25">
      <c r="A47" s="15">
        <v>719</v>
      </c>
      <c r="B47" s="22" t="s">
        <v>328</v>
      </c>
      <c r="C47" s="3">
        <v>8.6</v>
      </c>
      <c r="D47" s="3">
        <v>8.5</v>
      </c>
      <c r="E47" s="3">
        <f>SUM(C47,D47)</f>
        <v>17.100000000000001</v>
      </c>
      <c r="F47" s="1">
        <f t="shared" ref="F47:F52" si="6">RANK(E47,E$7:E$258,0)</f>
        <v>6</v>
      </c>
    </row>
    <row r="48" spans="1:8" x14ac:dyDescent="0.25">
      <c r="A48" s="15">
        <v>720</v>
      </c>
      <c r="B48" s="22" t="s">
        <v>329</v>
      </c>
      <c r="C48" s="3"/>
      <c r="D48" s="3">
        <v>7.2</v>
      </c>
      <c r="E48" s="3">
        <f t="shared" ref="E48:E52" si="7">SUM(C48,D48)</f>
        <v>7.2</v>
      </c>
      <c r="F48" s="1">
        <f t="shared" si="6"/>
        <v>42</v>
      </c>
    </row>
    <row r="49" spans="1:8" x14ac:dyDescent="0.25">
      <c r="A49" s="15">
        <v>721</v>
      </c>
      <c r="B49" s="22" t="s">
        <v>330</v>
      </c>
      <c r="C49" s="3">
        <v>7.8</v>
      </c>
      <c r="D49" s="3">
        <v>7.9</v>
      </c>
      <c r="E49" s="3">
        <f t="shared" si="7"/>
        <v>15.7</v>
      </c>
      <c r="F49" s="1">
        <f t="shared" si="6"/>
        <v>27</v>
      </c>
    </row>
    <row r="50" spans="1:8" x14ac:dyDescent="0.25">
      <c r="A50" s="15">
        <v>722</v>
      </c>
      <c r="B50" s="22" t="s">
        <v>331</v>
      </c>
      <c r="C50" s="3">
        <v>7.5</v>
      </c>
      <c r="D50" s="3">
        <v>7.9</v>
      </c>
      <c r="E50" s="3">
        <f t="shared" si="7"/>
        <v>15.4</v>
      </c>
      <c r="F50" s="1">
        <f t="shared" si="6"/>
        <v>29</v>
      </c>
    </row>
    <row r="51" spans="1:8" x14ac:dyDescent="0.25">
      <c r="A51" s="15">
        <v>723</v>
      </c>
      <c r="B51" s="22" t="s">
        <v>332</v>
      </c>
      <c r="C51" s="3">
        <v>7.6</v>
      </c>
      <c r="D51" s="3">
        <v>7.4</v>
      </c>
      <c r="E51" s="3">
        <f t="shared" si="7"/>
        <v>15</v>
      </c>
      <c r="F51" s="1">
        <f t="shared" si="6"/>
        <v>33</v>
      </c>
    </row>
    <row r="52" spans="1:8" x14ac:dyDescent="0.25">
      <c r="A52" s="15">
        <v>724</v>
      </c>
      <c r="B52" s="22" t="s">
        <v>333</v>
      </c>
      <c r="C52" s="3">
        <v>7.4</v>
      </c>
      <c r="D52" s="3"/>
      <c r="E52" s="3">
        <f t="shared" si="7"/>
        <v>7.4</v>
      </c>
      <c r="F52" s="1">
        <f t="shared" si="6"/>
        <v>41</v>
      </c>
    </row>
    <row r="53" spans="1:8" x14ac:dyDescent="0.25">
      <c r="F53" s="5"/>
      <c r="H53" s="2" t="s">
        <v>5</v>
      </c>
    </row>
    <row r="54" spans="1:8" x14ac:dyDescent="0.25">
      <c r="B54" s="2" t="s">
        <v>6</v>
      </c>
      <c r="C54" s="4">
        <f>LARGE(C47:C52,1)+LARGE(C47:C52,2)+LARGE(C47:C52,3)+LARGE(C47:C52,4)</f>
        <v>31.5</v>
      </c>
      <c r="D54" s="4">
        <f>LARGE(D47:D52,1)+LARGE(D47:D52,2)+LARGE(D47:D52,3)+LARGE(D47:D52,4)</f>
        <v>31.699999999999996</v>
      </c>
      <c r="G54" s="3">
        <f>SUM(C54,D54)</f>
        <v>63.199999999999996</v>
      </c>
      <c r="H54" s="1">
        <f>RANK(G54,G$14:G$258,0)</f>
        <v>8</v>
      </c>
    </row>
    <row r="57" spans="1:8" x14ac:dyDescent="0.25">
      <c r="B57" s="9" t="s">
        <v>148</v>
      </c>
    </row>
    <row r="59" spans="1:8" x14ac:dyDescent="0.25">
      <c r="A59" s="2" t="s">
        <v>0</v>
      </c>
      <c r="B59" s="2" t="s">
        <v>1</v>
      </c>
      <c r="C59" s="2" t="s">
        <v>2</v>
      </c>
      <c r="D59" s="2" t="s">
        <v>3</v>
      </c>
      <c r="E59" s="2" t="s">
        <v>4</v>
      </c>
      <c r="F59" s="2" t="s">
        <v>5</v>
      </c>
    </row>
    <row r="60" spans="1:8" x14ac:dyDescent="0.25">
      <c r="A60" s="15">
        <v>725</v>
      </c>
      <c r="B60" s="32" t="s">
        <v>334</v>
      </c>
      <c r="C60" s="3">
        <v>7.5</v>
      </c>
      <c r="D60" s="3">
        <v>6.2</v>
      </c>
      <c r="E60" s="3">
        <f>SUM(C60,D60)</f>
        <v>13.7</v>
      </c>
      <c r="F60" s="1">
        <f t="shared" ref="F60:F65" si="8">RANK(E60,E$7:E$258,0)</f>
        <v>36</v>
      </c>
    </row>
    <row r="61" spans="1:8" x14ac:dyDescent="0.25">
      <c r="A61" s="15">
        <v>726</v>
      </c>
      <c r="B61" s="32" t="s">
        <v>112</v>
      </c>
      <c r="C61" s="3">
        <v>7.8</v>
      </c>
      <c r="D61" s="3">
        <v>8.3000000000000007</v>
      </c>
      <c r="E61" s="3">
        <f t="shared" ref="E61:E65" si="9">SUM(C61,D61)</f>
        <v>16.100000000000001</v>
      </c>
      <c r="F61" s="1">
        <f t="shared" si="8"/>
        <v>17</v>
      </c>
    </row>
    <row r="62" spans="1:8" x14ac:dyDescent="0.25">
      <c r="A62" s="15">
        <v>727</v>
      </c>
      <c r="B62" s="32" t="s">
        <v>113</v>
      </c>
      <c r="C62" s="3">
        <v>7.8</v>
      </c>
      <c r="D62" s="3">
        <v>8.1999999999999993</v>
      </c>
      <c r="E62" s="3">
        <f t="shared" si="9"/>
        <v>16</v>
      </c>
      <c r="F62" s="1">
        <f t="shared" si="8"/>
        <v>18</v>
      </c>
    </row>
    <row r="63" spans="1:8" x14ac:dyDescent="0.25">
      <c r="A63" s="15">
        <v>728</v>
      </c>
      <c r="B63" s="32" t="s">
        <v>110</v>
      </c>
      <c r="C63" s="3">
        <v>8.5</v>
      </c>
      <c r="D63" s="3">
        <v>8.1</v>
      </c>
      <c r="E63" s="3">
        <f t="shared" si="9"/>
        <v>16.600000000000001</v>
      </c>
      <c r="F63" s="1">
        <f t="shared" si="8"/>
        <v>11</v>
      </c>
    </row>
    <row r="64" spans="1:8" x14ac:dyDescent="0.25">
      <c r="A64" s="15">
        <v>729</v>
      </c>
      <c r="B64" s="32" t="s">
        <v>111</v>
      </c>
      <c r="C64" s="3">
        <v>7.4</v>
      </c>
      <c r="D64" s="3">
        <v>7.5</v>
      </c>
      <c r="E64" s="3">
        <f t="shared" si="9"/>
        <v>14.9</v>
      </c>
      <c r="F64" s="1">
        <f t="shared" si="8"/>
        <v>34</v>
      </c>
    </row>
    <row r="65" spans="1:8" x14ac:dyDescent="0.25">
      <c r="A65" s="15">
        <v>730</v>
      </c>
      <c r="B65" s="15"/>
      <c r="C65" s="3"/>
      <c r="D65" s="3"/>
      <c r="E65" s="3">
        <f t="shared" si="9"/>
        <v>0</v>
      </c>
      <c r="F65" s="1">
        <f t="shared" si="8"/>
        <v>43</v>
      </c>
    </row>
    <row r="66" spans="1:8" x14ac:dyDescent="0.25">
      <c r="F66" s="5"/>
      <c r="H66" s="2" t="s">
        <v>5</v>
      </c>
    </row>
    <row r="67" spans="1:8" x14ac:dyDescent="0.25">
      <c r="B67" s="2" t="s">
        <v>6</v>
      </c>
      <c r="C67" s="4">
        <f>LARGE(C60:C65,1)+LARGE(C60:C65,2)+LARGE(C60:C65,3)+LARGE(C60:C65,4)</f>
        <v>31.6</v>
      </c>
      <c r="D67" s="4">
        <f>LARGE(D60:D65,1)+LARGE(D60:D65,2)+LARGE(D60:D65,3)+LARGE(D60:D65,4)</f>
        <v>32.1</v>
      </c>
      <c r="G67" s="3">
        <f>SUM(C67,D67)</f>
        <v>63.7</v>
      </c>
      <c r="H67" s="1">
        <f>RANK(G67,G$14:G$258,0)</f>
        <v>7</v>
      </c>
    </row>
    <row r="70" spans="1:8" x14ac:dyDescent="0.25">
      <c r="B70" s="9" t="s">
        <v>65</v>
      </c>
    </row>
    <row r="72" spans="1:8" x14ac:dyDescent="0.25">
      <c r="A72" s="2" t="s">
        <v>0</v>
      </c>
      <c r="B72" s="2" t="s">
        <v>1</v>
      </c>
      <c r="C72" s="2" t="s">
        <v>2</v>
      </c>
      <c r="D72" s="2" t="s">
        <v>3</v>
      </c>
      <c r="E72" s="2" t="s">
        <v>4</v>
      </c>
      <c r="F72" s="2" t="s">
        <v>5</v>
      </c>
    </row>
    <row r="73" spans="1:8" x14ac:dyDescent="0.25">
      <c r="A73" s="15">
        <v>731</v>
      </c>
      <c r="B73" s="22" t="s">
        <v>123</v>
      </c>
      <c r="C73" s="3">
        <v>8.5</v>
      </c>
      <c r="D73" s="3">
        <v>7.8</v>
      </c>
      <c r="E73" s="3">
        <f>SUM(C73,D73)</f>
        <v>16.3</v>
      </c>
      <c r="F73" s="1">
        <f t="shared" ref="F73:F78" si="10">RANK(E73,E$7:E$258,0)</f>
        <v>13</v>
      </c>
    </row>
    <row r="74" spans="1:8" x14ac:dyDescent="0.25">
      <c r="A74" s="15">
        <v>732</v>
      </c>
      <c r="B74" s="22" t="s">
        <v>124</v>
      </c>
      <c r="C74" s="3">
        <v>8.3000000000000007</v>
      </c>
      <c r="D74" s="3"/>
      <c r="E74" s="3">
        <f t="shared" ref="E74:E78" si="11">SUM(C74,D74)</f>
        <v>8.3000000000000007</v>
      </c>
      <c r="F74" s="1">
        <f t="shared" si="10"/>
        <v>38</v>
      </c>
    </row>
    <row r="75" spans="1:8" x14ac:dyDescent="0.25">
      <c r="A75" s="15">
        <v>733</v>
      </c>
      <c r="B75" s="22" t="s">
        <v>122</v>
      </c>
      <c r="C75" s="3">
        <v>9.1</v>
      </c>
      <c r="D75" s="3">
        <v>7.5</v>
      </c>
      <c r="E75" s="3">
        <f t="shared" si="11"/>
        <v>16.600000000000001</v>
      </c>
      <c r="F75" s="1">
        <f t="shared" si="10"/>
        <v>11</v>
      </c>
    </row>
    <row r="76" spans="1:8" x14ac:dyDescent="0.25">
      <c r="A76" s="15">
        <v>734</v>
      </c>
      <c r="B76" s="22" t="s">
        <v>121</v>
      </c>
      <c r="C76" s="3">
        <v>7.9</v>
      </c>
      <c r="D76" s="3">
        <v>8.4</v>
      </c>
      <c r="E76" s="3">
        <f t="shared" si="11"/>
        <v>16.3</v>
      </c>
      <c r="F76" s="1">
        <f t="shared" si="10"/>
        <v>13</v>
      </c>
    </row>
    <row r="77" spans="1:8" x14ac:dyDescent="0.25">
      <c r="A77" s="15">
        <v>735</v>
      </c>
      <c r="B77" s="22" t="s">
        <v>335</v>
      </c>
      <c r="C77" s="3"/>
      <c r="D77" s="3">
        <v>8.3000000000000007</v>
      </c>
      <c r="E77" s="3">
        <f t="shared" si="11"/>
        <v>8.3000000000000007</v>
      </c>
      <c r="F77" s="1">
        <f t="shared" si="10"/>
        <v>38</v>
      </c>
    </row>
    <row r="78" spans="1:8" x14ac:dyDescent="0.25">
      <c r="A78" s="15">
        <v>736</v>
      </c>
      <c r="B78" s="22" t="s">
        <v>507</v>
      </c>
      <c r="C78" s="3">
        <v>8.1</v>
      </c>
      <c r="D78" s="3">
        <v>8.1999999999999993</v>
      </c>
      <c r="E78" s="3">
        <f t="shared" si="11"/>
        <v>16.299999999999997</v>
      </c>
      <c r="F78" s="1">
        <f t="shared" si="10"/>
        <v>15</v>
      </c>
    </row>
    <row r="79" spans="1:8" x14ac:dyDescent="0.25">
      <c r="F79" s="5"/>
      <c r="H79" s="2" t="s">
        <v>5</v>
      </c>
    </row>
    <row r="80" spans="1:8" x14ac:dyDescent="0.25">
      <c r="B80" s="2" t="s">
        <v>6</v>
      </c>
      <c r="C80" s="4">
        <f>LARGE(C73:C78,1)+LARGE(C73:C78,2)+LARGE(C73:C78,3)+LARGE(C73:C78,4)</f>
        <v>34</v>
      </c>
      <c r="D80" s="4">
        <f>LARGE(D73:D78,1)+LARGE(D73:D78,2)+LARGE(D73:D78,3)+LARGE(D73:D78,4)</f>
        <v>32.700000000000003</v>
      </c>
      <c r="G80" s="3">
        <f>SUM(C80,D80)</f>
        <v>66.7</v>
      </c>
      <c r="H80" s="1">
        <f>RANK(G80,G$14:G$258,0)</f>
        <v>3</v>
      </c>
    </row>
    <row r="83" spans="1:8" x14ac:dyDescent="0.25">
      <c r="B83" s="9" t="s">
        <v>128</v>
      </c>
    </row>
    <row r="85" spans="1:8" x14ac:dyDescent="0.25">
      <c r="A85" s="2" t="s">
        <v>0</v>
      </c>
      <c r="B85" s="2" t="s">
        <v>1</v>
      </c>
      <c r="C85" s="2" t="s">
        <v>2</v>
      </c>
      <c r="D85" s="2" t="s">
        <v>3</v>
      </c>
      <c r="E85" s="2" t="s">
        <v>4</v>
      </c>
      <c r="F85" s="2" t="s">
        <v>5</v>
      </c>
    </row>
    <row r="86" spans="1:8" x14ac:dyDescent="0.25">
      <c r="A86" s="15">
        <v>737</v>
      </c>
      <c r="B86" s="22" t="s">
        <v>336</v>
      </c>
      <c r="C86" s="3">
        <v>9.1</v>
      </c>
      <c r="D86" s="3">
        <v>8.4</v>
      </c>
      <c r="E86" s="3">
        <f>SUM(C86,D86)</f>
        <v>17.5</v>
      </c>
      <c r="F86" s="1">
        <f t="shared" ref="F86:F91" si="12">RANK(E86,E$7:E$258,0)</f>
        <v>1</v>
      </c>
    </row>
    <row r="87" spans="1:8" x14ac:dyDescent="0.25">
      <c r="A87" s="15">
        <v>738</v>
      </c>
      <c r="B87" s="22" t="s">
        <v>129</v>
      </c>
      <c r="C87" s="3">
        <v>8</v>
      </c>
      <c r="D87" s="3">
        <v>7.8</v>
      </c>
      <c r="E87" s="3">
        <f t="shared" ref="E87:E91" si="13">SUM(C87,D87)</f>
        <v>15.8</v>
      </c>
      <c r="F87" s="1">
        <f t="shared" si="12"/>
        <v>22</v>
      </c>
    </row>
    <row r="88" spans="1:8" x14ac:dyDescent="0.25">
      <c r="A88" s="15">
        <v>739</v>
      </c>
      <c r="B88" s="22" t="s">
        <v>130</v>
      </c>
      <c r="C88" s="3">
        <v>8</v>
      </c>
      <c r="D88" s="3">
        <v>7.8</v>
      </c>
      <c r="E88" s="3">
        <f t="shared" si="13"/>
        <v>15.8</v>
      </c>
      <c r="F88" s="1">
        <f t="shared" si="12"/>
        <v>22</v>
      </c>
    </row>
    <row r="89" spans="1:8" x14ac:dyDescent="0.25">
      <c r="A89" s="15">
        <v>740</v>
      </c>
      <c r="B89" s="22" t="s">
        <v>131</v>
      </c>
      <c r="C89" s="3">
        <v>7.4</v>
      </c>
      <c r="D89" s="3">
        <v>8.1999999999999993</v>
      </c>
      <c r="E89" s="3">
        <f t="shared" si="13"/>
        <v>15.6</v>
      </c>
      <c r="F89" s="1">
        <f t="shared" si="12"/>
        <v>28</v>
      </c>
    </row>
    <row r="90" spans="1:8" x14ac:dyDescent="0.25">
      <c r="A90" s="15">
        <v>741</v>
      </c>
      <c r="B90" s="22" t="s">
        <v>337</v>
      </c>
      <c r="C90" s="3">
        <v>8.1</v>
      </c>
      <c r="D90" s="3">
        <v>7.9</v>
      </c>
      <c r="E90" s="3">
        <f t="shared" si="13"/>
        <v>16</v>
      </c>
      <c r="F90" s="1">
        <f t="shared" si="12"/>
        <v>18</v>
      </c>
    </row>
    <row r="91" spans="1:8" x14ac:dyDescent="0.25">
      <c r="A91" s="15">
        <v>742</v>
      </c>
      <c r="B91" s="15"/>
      <c r="C91" s="3"/>
      <c r="D91" s="3"/>
      <c r="E91" s="3">
        <f t="shared" si="13"/>
        <v>0</v>
      </c>
      <c r="F91" s="1">
        <f t="shared" si="12"/>
        <v>43</v>
      </c>
    </row>
    <row r="92" spans="1:8" x14ac:dyDescent="0.25">
      <c r="F92" s="5"/>
      <c r="H92" s="2" t="s">
        <v>5</v>
      </c>
    </row>
    <row r="93" spans="1:8" x14ac:dyDescent="0.25">
      <c r="B93" s="2" t="s">
        <v>6</v>
      </c>
      <c r="C93" s="4">
        <f>LARGE(C86:C91,1)+LARGE(C86:C91,2)+LARGE(C86:C91,3)+LARGE(C86:C91,4)</f>
        <v>33.200000000000003</v>
      </c>
      <c r="D93" s="4">
        <f>LARGE(D86:D91,1)+LARGE(D86:D91,2)+LARGE(D86:D91,3)+LARGE(D86:D91,4)</f>
        <v>32.299999999999997</v>
      </c>
      <c r="G93" s="3">
        <f>SUM(C93,D93)</f>
        <v>65.5</v>
      </c>
      <c r="H93" s="1">
        <f>RANK(G93,G$14:G$258,0)</f>
        <v>4</v>
      </c>
    </row>
    <row r="94" spans="1:8" x14ac:dyDescent="0.25">
      <c r="B94" s="6"/>
      <c r="C94" s="7"/>
      <c r="D94" s="7"/>
      <c r="G94" s="8"/>
      <c r="H94" s="5"/>
    </row>
    <row r="95" spans="1:8" x14ac:dyDescent="0.25">
      <c r="B95" s="9" t="s">
        <v>139</v>
      </c>
    </row>
    <row r="97" spans="1:8" x14ac:dyDescent="0.25">
      <c r="A97" s="2" t="s">
        <v>0</v>
      </c>
      <c r="B97" s="2" t="s">
        <v>1</v>
      </c>
      <c r="C97" s="2" t="s">
        <v>2</v>
      </c>
      <c r="D97" s="2" t="s">
        <v>3</v>
      </c>
      <c r="E97" s="2" t="s">
        <v>4</v>
      </c>
      <c r="F97" s="2" t="s">
        <v>5</v>
      </c>
    </row>
    <row r="98" spans="1:8" x14ac:dyDescent="0.25">
      <c r="A98" s="15">
        <v>743</v>
      </c>
      <c r="B98" s="36" t="s">
        <v>153</v>
      </c>
      <c r="C98" s="3">
        <v>8.9</v>
      </c>
      <c r="D98" s="3">
        <v>8</v>
      </c>
      <c r="E98" s="3">
        <f>SUM(C98,D98)</f>
        <v>16.899999999999999</v>
      </c>
      <c r="F98" s="1">
        <f t="shared" ref="F98:F103" si="14">RANK(E98,E$7:E$258,0)</f>
        <v>7</v>
      </c>
    </row>
    <row r="99" spans="1:8" x14ac:dyDescent="0.25">
      <c r="A99" s="15">
        <v>744</v>
      </c>
      <c r="B99" s="36" t="s">
        <v>91</v>
      </c>
      <c r="C99" s="3">
        <v>8.8000000000000007</v>
      </c>
      <c r="D99" s="3">
        <v>8</v>
      </c>
      <c r="E99" s="3">
        <f t="shared" ref="E99:E103" si="15">SUM(C99,D99)</f>
        <v>16.8</v>
      </c>
      <c r="F99" s="1">
        <f t="shared" si="14"/>
        <v>8</v>
      </c>
    </row>
    <row r="100" spans="1:8" x14ac:dyDescent="0.25">
      <c r="A100" s="15">
        <v>745</v>
      </c>
      <c r="B100" s="36" t="s">
        <v>338</v>
      </c>
      <c r="C100" s="3">
        <v>7.8</v>
      </c>
      <c r="D100" s="3">
        <v>7.6</v>
      </c>
      <c r="E100" s="3">
        <f t="shared" si="15"/>
        <v>15.399999999999999</v>
      </c>
      <c r="F100" s="1">
        <f t="shared" si="14"/>
        <v>31</v>
      </c>
    </row>
    <row r="101" spans="1:8" x14ac:dyDescent="0.25">
      <c r="A101" s="15">
        <v>746</v>
      </c>
      <c r="B101" s="36" t="s">
        <v>339</v>
      </c>
      <c r="C101" s="3">
        <v>7.9</v>
      </c>
      <c r="D101" s="3">
        <v>8</v>
      </c>
      <c r="E101" s="3">
        <f t="shared" si="15"/>
        <v>15.9</v>
      </c>
      <c r="F101" s="1">
        <f t="shared" si="14"/>
        <v>20</v>
      </c>
    </row>
    <row r="102" spans="1:8" x14ac:dyDescent="0.25">
      <c r="A102" s="15">
        <v>747</v>
      </c>
      <c r="B102" s="36"/>
      <c r="C102" s="3"/>
      <c r="D102" s="3"/>
      <c r="E102" s="3">
        <f t="shared" si="15"/>
        <v>0</v>
      </c>
      <c r="F102" s="1">
        <f t="shared" si="14"/>
        <v>43</v>
      </c>
    </row>
    <row r="103" spans="1:8" x14ac:dyDescent="0.25">
      <c r="A103" s="15">
        <v>748</v>
      </c>
      <c r="B103" s="15"/>
      <c r="C103" s="3"/>
      <c r="D103" s="3"/>
      <c r="E103" s="3">
        <f t="shared" si="15"/>
        <v>0</v>
      </c>
      <c r="F103" s="1">
        <f t="shared" si="14"/>
        <v>43</v>
      </c>
    </row>
    <row r="104" spans="1:8" x14ac:dyDescent="0.25">
      <c r="F104" s="5"/>
      <c r="H104" s="2" t="s">
        <v>5</v>
      </c>
    </row>
    <row r="105" spans="1:8" x14ac:dyDescent="0.25">
      <c r="B105" s="2" t="s">
        <v>6</v>
      </c>
      <c r="C105" s="4">
        <f>LARGE(C98:C103,1)+LARGE(C98:C103,2)+LARGE(C98:C103,3)+LARGE(C98:C103,4)</f>
        <v>33.4</v>
      </c>
      <c r="D105" s="4">
        <f>LARGE(D98:D103,1)+LARGE(D98:D103,2)+LARGE(D98:D103,3)+LARGE(D98:D103,4)</f>
        <v>31.6</v>
      </c>
      <c r="G105" s="3">
        <f>SUM(C105,D105)</f>
        <v>65</v>
      </c>
      <c r="H105" s="1">
        <f>RANK(G105,G$14:G$258,0)</f>
        <v>5</v>
      </c>
    </row>
    <row r="110" spans="1:8" x14ac:dyDescent="0.25">
      <c r="A110" s="2" t="s">
        <v>0</v>
      </c>
      <c r="B110" s="2" t="s">
        <v>1</v>
      </c>
      <c r="C110" s="2" t="s">
        <v>2</v>
      </c>
      <c r="D110" s="2" t="s">
        <v>3</v>
      </c>
      <c r="E110" s="2" t="s">
        <v>4</v>
      </c>
      <c r="F110" s="2" t="s">
        <v>5</v>
      </c>
    </row>
    <row r="111" spans="1:8" x14ac:dyDescent="0.25">
      <c r="A111" s="2"/>
      <c r="B111" s="1"/>
      <c r="C111" s="3">
        <v>0</v>
      </c>
      <c r="D111" s="3">
        <v>0</v>
      </c>
      <c r="E111" s="3">
        <f>SUM(C111,D111)</f>
        <v>0</v>
      </c>
      <c r="F111" s="1">
        <f t="shared" ref="F111:F116" si="16">RANK(E111,E$7:E$258,0)</f>
        <v>43</v>
      </c>
    </row>
    <row r="112" spans="1:8" x14ac:dyDescent="0.25">
      <c r="A112" s="2"/>
      <c r="B112" s="1"/>
      <c r="C112" s="3">
        <v>0</v>
      </c>
      <c r="D112" s="3">
        <v>0</v>
      </c>
      <c r="E112" s="3">
        <f t="shared" ref="E112:E116" si="17">SUM(C112,D112)</f>
        <v>0</v>
      </c>
      <c r="F112" s="1">
        <f t="shared" si="16"/>
        <v>43</v>
      </c>
    </row>
    <row r="113" spans="1:8" x14ac:dyDescent="0.25">
      <c r="A113" s="2"/>
      <c r="B113" s="1"/>
      <c r="C113" s="3">
        <v>0</v>
      </c>
      <c r="D113" s="3">
        <v>0</v>
      </c>
      <c r="E113" s="3">
        <f t="shared" si="17"/>
        <v>0</v>
      </c>
      <c r="F113" s="1">
        <f t="shared" si="16"/>
        <v>43</v>
      </c>
    </row>
    <row r="114" spans="1:8" x14ac:dyDescent="0.25">
      <c r="A114" s="2"/>
      <c r="B114" s="1"/>
      <c r="C114" s="3">
        <v>0</v>
      </c>
      <c r="D114" s="3">
        <v>0</v>
      </c>
      <c r="E114" s="3">
        <f t="shared" si="17"/>
        <v>0</v>
      </c>
      <c r="F114" s="1">
        <f t="shared" si="16"/>
        <v>43</v>
      </c>
    </row>
    <row r="115" spans="1:8" x14ac:dyDescent="0.25">
      <c r="A115" s="2"/>
      <c r="B115" s="1"/>
      <c r="C115" s="3">
        <v>0</v>
      </c>
      <c r="D115" s="3">
        <v>0</v>
      </c>
      <c r="E115" s="3">
        <f t="shared" si="17"/>
        <v>0</v>
      </c>
      <c r="F115" s="1">
        <f t="shared" si="16"/>
        <v>43</v>
      </c>
    </row>
    <row r="116" spans="1:8" x14ac:dyDescent="0.25">
      <c r="A116" s="2"/>
      <c r="B116" s="1"/>
      <c r="C116" s="3">
        <v>0</v>
      </c>
      <c r="D116" s="3">
        <v>0</v>
      </c>
      <c r="E116" s="3">
        <f t="shared" si="17"/>
        <v>0</v>
      </c>
      <c r="F116" s="1">
        <f t="shared" si="16"/>
        <v>43</v>
      </c>
    </row>
    <row r="117" spans="1:8" x14ac:dyDescent="0.25">
      <c r="F117" s="5"/>
      <c r="H117" s="2" t="s">
        <v>5</v>
      </c>
    </row>
    <row r="118" spans="1:8" x14ac:dyDescent="0.25">
      <c r="B118" s="2" t="s">
        <v>6</v>
      </c>
      <c r="C118" s="4">
        <f>LARGE(C111:C116,1)+LARGE(C111:C116,2)+LARGE(C111:C116,3)+LARGE(C111:C116,4)</f>
        <v>0</v>
      </c>
      <c r="D118" s="4">
        <f>LARGE(D111:D116,1)+LARGE(D111:D116,2)+LARGE(D111:D116,3)+LARGE(D111:D116,4)</f>
        <v>0</v>
      </c>
      <c r="G118" s="3">
        <f>SUM(C118,D118)</f>
        <v>0</v>
      </c>
      <c r="H118" s="1">
        <f>RANK(G118,G$14:G$258,0)</f>
        <v>9</v>
      </c>
    </row>
    <row r="122" spans="1:8" x14ac:dyDescent="0.25">
      <c r="A122" s="2" t="s">
        <v>0</v>
      </c>
      <c r="B122" s="2" t="s">
        <v>1</v>
      </c>
      <c r="C122" s="2" t="s">
        <v>2</v>
      </c>
      <c r="D122" s="2" t="s">
        <v>3</v>
      </c>
      <c r="E122" s="2" t="s">
        <v>4</v>
      </c>
      <c r="F122" s="2" t="s">
        <v>5</v>
      </c>
    </row>
    <row r="123" spans="1:8" x14ac:dyDescent="0.25">
      <c r="A123" s="2"/>
      <c r="B123" s="1"/>
      <c r="C123" s="3">
        <v>0</v>
      </c>
      <c r="D123" s="3">
        <v>0</v>
      </c>
      <c r="E123" s="3">
        <f>SUM(C123,D123)</f>
        <v>0</v>
      </c>
      <c r="F123" s="1">
        <f t="shared" ref="F123:F128" si="18">RANK(E123,E$7:E$258,0)</f>
        <v>43</v>
      </c>
    </row>
    <row r="124" spans="1:8" x14ac:dyDescent="0.25">
      <c r="A124" s="2"/>
      <c r="B124" s="1"/>
      <c r="C124" s="3">
        <v>0</v>
      </c>
      <c r="D124" s="3">
        <v>0</v>
      </c>
      <c r="E124" s="3">
        <f t="shared" ref="E124:E128" si="19">SUM(C124,D124)</f>
        <v>0</v>
      </c>
      <c r="F124" s="1">
        <f t="shared" si="18"/>
        <v>43</v>
      </c>
    </row>
    <row r="125" spans="1:8" x14ac:dyDescent="0.25">
      <c r="A125" s="2"/>
      <c r="B125" s="1"/>
      <c r="C125" s="3">
        <v>0</v>
      </c>
      <c r="D125" s="3">
        <v>0</v>
      </c>
      <c r="E125" s="3">
        <f t="shared" si="19"/>
        <v>0</v>
      </c>
      <c r="F125" s="1">
        <f t="shared" si="18"/>
        <v>43</v>
      </c>
    </row>
    <row r="126" spans="1:8" x14ac:dyDescent="0.25">
      <c r="A126" s="2"/>
      <c r="B126" s="1"/>
      <c r="C126" s="3">
        <v>0</v>
      </c>
      <c r="D126" s="3">
        <v>0</v>
      </c>
      <c r="E126" s="3">
        <f t="shared" si="19"/>
        <v>0</v>
      </c>
      <c r="F126" s="1">
        <f t="shared" si="18"/>
        <v>43</v>
      </c>
    </row>
    <row r="127" spans="1:8" x14ac:dyDescent="0.25">
      <c r="A127" s="2"/>
      <c r="B127" s="1"/>
      <c r="C127" s="3">
        <v>0</v>
      </c>
      <c r="D127" s="3">
        <v>0</v>
      </c>
      <c r="E127" s="3">
        <f t="shared" si="19"/>
        <v>0</v>
      </c>
      <c r="F127" s="1">
        <f t="shared" si="18"/>
        <v>43</v>
      </c>
    </row>
    <row r="128" spans="1:8" x14ac:dyDescent="0.25">
      <c r="A128" s="2"/>
      <c r="B128" s="1"/>
      <c r="C128" s="3">
        <v>0</v>
      </c>
      <c r="D128" s="3">
        <v>0</v>
      </c>
      <c r="E128" s="3">
        <f t="shared" si="19"/>
        <v>0</v>
      </c>
      <c r="F128" s="1">
        <f t="shared" si="18"/>
        <v>43</v>
      </c>
    </row>
    <row r="129" spans="1:8" x14ac:dyDescent="0.25">
      <c r="F129" s="5"/>
      <c r="H129" s="2" t="s">
        <v>5</v>
      </c>
    </row>
    <row r="130" spans="1:8" x14ac:dyDescent="0.25">
      <c r="B130" s="2" t="s">
        <v>6</v>
      </c>
      <c r="C130" s="4">
        <f>LARGE(C123:C128,1)+LARGE(C123:C128,2)+LARGE(C123:C128,3)+LARGE(C123:C128,4)</f>
        <v>0</v>
      </c>
      <c r="D130" s="4">
        <f>LARGE(D123:D128,1)+LARGE(D123:D128,2)+LARGE(D123:D128,3)+LARGE(D123:D128,4)</f>
        <v>0</v>
      </c>
      <c r="G130" s="3">
        <f>SUM(C130,D130)</f>
        <v>0</v>
      </c>
      <c r="H130" s="1">
        <f>RANK(G130,G$14:G$258,0)</f>
        <v>9</v>
      </c>
    </row>
    <row r="135" spans="1:8" x14ac:dyDescent="0.25">
      <c r="A135" s="2" t="s">
        <v>0</v>
      </c>
      <c r="B135" s="2" t="s">
        <v>1</v>
      </c>
      <c r="C135" s="2" t="s">
        <v>2</v>
      </c>
      <c r="D135" s="2" t="s">
        <v>3</v>
      </c>
      <c r="E135" s="2" t="s">
        <v>4</v>
      </c>
      <c r="F135" s="2" t="s">
        <v>5</v>
      </c>
    </row>
    <row r="136" spans="1:8" x14ac:dyDescent="0.25">
      <c r="A136" s="2"/>
      <c r="B136" s="1"/>
      <c r="C136" s="3">
        <v>0</v>
      </c>
      <c r="D136" s="3">
        <v>0</v>
      </c>
      <c r="E136" s="3">
        <f>SUM(C136,D136)</f>
        <v>0</v>
      </c>
      <c r="F136" s="1">
        <f t="shared" ref="F136:F141" si="20">RANK(E136,E$7:E$258,0)</f>
        <v>43</v>
      </c>
    </row>
    <row r="137" spans="1:8" x14ac:dyDescent="0.25">
      <c r="A137" s="2"/>
      <c r="B137" s="1"/>
      <c r="C137" s="3">
        <v>0</v>
      </c>
      <c r="D137" s="3">
        <v>0</v>
      </c>
      <c r="E137" s="3">
        <f t="shared" ref="E137:E141" si="21">SUM(C137,D137)</f>
        <v>0</v>
      </c>
      <c r="F137" s="1">
        <f t="shared" si="20"/>
        <v>43</v>
      </c>
    </row>
    <row r="138" spans="1:8" x14ac:dyDescent="0.25">
      <c r="A138" s="2"/>
      <c r="B138" s="1"/>
      <c r="C138" s="3">
        <v>0</v>
      </c>
      <c r="D138" s="3">
        <v>0</v>
      </c>
      <c r="E138" s="3">
        <f t="shared" si="21"/>
        <v>0</v>
      </c>
      <c r="F138" s="1">
        <f t="shared" si="20"/>
        <v>43</v>
      </c>
    </row>
    <row r="139" spans="1:8" x14ac:dyDescent="0.25">
      <c r="A139" s="2"/>
      <c r="B139" s="1"/>
      <c r="C139" s="3">
        <v>0</v>
      </c>
      <c r="D139" s="3">
        <v>0</v>
      </c>
      <c r="E139" s="3">
        <f t="shared" si="21"/>
        <v>0</v>
      </c>
      <c r="F139" s="1">
        <f t="shared" si="20"/>
        <v>43</v>
      </c>
    </row>
    <row r="140" spans="1:8" x14ac:dyDescent="0.25">
      <c r="A140" s="2"/>
      <c r="B140" s="1"/>
      <c r="C140" s="3">
        <v>0</v>
      </c>
      <c r="D140" s="3">
        <v>0</v>
      </c>
      <c r="E140" s="3">
        <f t="shared" si="21"/>
        <v>0</v>
      </c>
      <c r="F140" s="1">
        <f t="shared" si="20"/>
        <v>43</v>
      </c>
    </row>
    <row r="141" spans="1:8" x14ac:dyDescent="0.25">
      <c r="A141" s="2"/>
      <c r="B141" s="1"/>
      <c r="C141" s="3">
        <v>0</v>
      </c>
      <c r="D141" s="3">
        <v>0</v>
      </c>
      <c r="E141" s="3">
        <f t="shared" si="21"/>
        <v>0</v>
      </c>
      <c r="F141" s="1">
        <f t="shared" si="20"/>
        <v>43</v>
      </c>
    </row>
    <row r="142" spans="1:8" x14ac:dyDescent="0.25">
      <c r="F142" s="5"/>
      <c r="H142" s="2" t="s">
        <v>5</v>
      </c>
    </row>
    <row r="143" spans="1:8" x14ac:dyDescent="0.25">
      <c r="B143" s="2" t="s">
        <v>6</v>
      </c>
      <c r="C143" s="4">
        <f>LARGE(C136:C141,1)+LARGE(C136:C141,2)+LARGE(C136:C141,3)+LARGE(C136:C141,4)</f>
        <v>0</v>
      </c>
      <c r="D143" s="4">
        <f>LARGE(D136:D141,1)+LARGE(D136:D141,2)+LARGE(D136:D141,3)+LARGE(D136:D141,4)</f>
        <v>0</v>
      </c>
      <c r="G143" s="3">
        <f>SUM(C143,D143)</f>
        <v>0</v>
      </c>
      <c r="H143" s="1">
        <f>RANK(G143,G$14:G$258,0)</f>
        <v>9</v>
      </c>
    </row>
    <row r="144" spans="1:8" x14ac:dyDescent="0.25">
      <c r="B144" s="6"/>
      <c r="C144" s="7"/>
      <c r="D144" s="7"/>
      <c r="G144" s="8"/>
      <c r="H144" s="5"/>
    </row>
    <row r="145" spans="1:8" x14ac:dyDescent="0.25">
      <c r="B145" s="6"/>
      <c r="C145" s="7"/>
      <c r="D145" s="7"/>
      <c r="G145" s="8"/>
      <c r="H145" s="5"/>
    </row>
    <row r="146" spans="1:8" x14ac:dyDescent="0.25">
      <c r="B146" s="6"/>
      <c r="C146" s="7"/>
      <c r="D146" s="7"/>
      <c r="G146" s="8"/>
      <c r="H146" s="5"/>
    </row>
    <row r="148" spans="1:8" x14ac:dyDescent="0.25">
      <c r="A148" s="2" t="s">
        <v>0</v>
      </c>
      <c r="B148" s="2" t="s">
        <v>1</v>
      </c>
      <c r="C148" s="2" t="s">
        <v>2</v>
      </c>
      <c r="D148" s="2" t="s">
        <v>3</v>
      </c>
      <c r="E148" s="2" t="s">
        <v>4</v>
      </c>
      <c r="F148" s="2" t="s">
        <v>5</v>
      </c>
    </row>
    <row r="149" spans="1:8" x14ac:dyDescent="0.25">
      <c r="A149" s="2"/>
      <c r="B149" s="1"/>
      <c r="C149" s="3">
        <v>0</v>
      </c>
      <c r="D149" s="3">
        <v>0</v>
      </c>
      <c r="E149" s="3">
        <f>SUM(C149,D149)</f>
        <v>0</v>
      </c>
      <c r="F149" s="1">
        <f t="shared" ref="F149:F154" si="22">RANK(E149,E$7:E$258,0)</f>
        <v>43</v>
      </c>
    </row>
    <row r="150" spans="1:8" x14ac:dyDescent="0.25">
      <c r="A150" s="2"/>
      <c r="B150" s="1"/>
      <c r="C150" s="3">
        <v>0</v>
      </c>
      <c r="D150" s="3">
        <v>0</v>
      </c>
      <c r="E150" s="3">
        <f t="shared" ref="E150:E154" si="23">SUM(C150,D150)</f>
        <v>0</v>
      </c>
      <c r="F150" s="1">
        <f t="shared" si="22"/>
        <v>43</v>
      </c>
    </row>
    <row r="151" spans="1:8" x14ac:dyDescent="0.25">
      <c r="A151" s="2"/>
      <c r="B151" s="1"/>
      <c r="C151" s="3">
        <v>0</v>
      </c>
      <c r="D151" s="3">
        <v>0</v>
      </c>
      <c r="E151" s="3">
        <f t="shared" si="23"/>
        <v>0</v>
      </c>
      <c r="F151" s="1">
        <f t="shared" si="22"/>
        <v>43</v>
      </c>
    </row>
    <row r="152" spans="1:8" x14ac:dyDescent="0.25">
      <c r="A152" s="2"/>
      <c r="B152" s="1"/>
      <c r="C152" s="3">
        <v>0</v>
      </c>
      <c r="D152" s="3">
        <v>0</v>
      </c>
      <c r="E152" s="3">
        <f t="shared" si="23"/>
        <v>0</v>
      </c>
      <c r="F152" s="1">
        <f t="shared" si="22"/>
        <v>43</v>
      </c>
    </row>
    <row r="153" spans="1:8" x14ac:dyDescent="0.25">
      <c r="A153" s="2"/>
      <c r="B153" s="1"/>
      <c r="C153" s="3">
        <v>0</v>
      </c>
      <c r="D153" s="3">
        <v>0</v>
      </c>
      <c r="E153" s="3">
        <f t="shared" si="23"/>
        <v>0</v>
      </c>
      <c r="F153" s="1">
        <f t="shared" si="22"/>
        <v>43</v>
      </c>
    </row>
    <row r="154" spans="1:8" x14ac:dyDescent="0.25">
      <c r="A154" s="2"/>
      <c r="B154" s="1"/>
      <c r="C154" s="3">
        <v>0</v>
      </c>
      <c r="D154" s="3">
        <v>0</v>
      </c>
      <c r="E154" s="3">
        <f t="shared" si="23"/>
        <v>0</v>
      </c>
      <c r="F154" s="1">
        <f t="shared" si="22"/>
        <v>43</v>
      </c>
    </row>
    <row r="155" spans="1:8" x14ac:dyDescent="0.25">
      <c r="F155" s="5"/>
      <c r="H155" s="2" t="s">
        <v>5</v>
      </c>
    </row>
    <row r="156" spans="1:8" x14ac:dyDescent="0.25">
      <c r="B156" s="2" t="s">
        <v>6</v>
      </c>
      <c r="C156" s="4">
        <f>LARGE(C149:C154,1)+LARGE(C149:C154,2)+LARGE(C149:C154,3)+LARGE(C149:C154,4)</f>
        <v>0</v>
      </c>
      <c r="D156" s="4">
        <f>LARGE(D149:D154,1)+LARGE(D149:D154,2)+LARGE(D149:D154,3)+LARGE(D149:D154,4)</f>
        <v>0</v>
      </c>
      <c r="G156" s="3">
        <f>SUM(C156,D156)</f>
        <v>0</v>
      </c>
      <c r="H156" s="1">
        <f>RANK(G156,G$14:G$258,0)</f>
        <v>9</v>
      </c>
    </row>
    <row r="161" spans="1:8" x14ac:dyDescent="0.25">
      <c r="A161" s="2" t="s">
        <v>0</v>
      </c>
      <c r="B161" s="2" t="s">
        <v>1</v>
      </c>
      <c r="C161" s="2" t="s">
        <v>2</v>
      </c>
      <c r="D161" s="2" t="s">
        <v>3</v>
      </c>
      <c r="E161" s="2" t="s">
        <v>4</v>
      </c>
      <c r="F161" s="2" t="s">
        <v>5</v>
      </c>
    </row>
    <row r="162" spans="1:8" x14ac:dyDescent="0.25">
      <c r="A162" s="2"/>
      <c r="B162" s="1"/>
      <c r="C162" s="3">
        <v>0</v>
      </c>
      <c r="D162" s="3">
        <v>0</v>
      </c>
      <c r="E162" s="3">
        <f>SUM(C162,D162)</f>
        <v>0</v>
      </c>
      <c r="F162" s="1">
        <f t="shared" ref="F162:F167" si="24">RANK(E162,E$7:E$258,0)</f>
        <v>43</v>
      </c>
    </row>
    <row r="163" spans="1:8" x14ac:dyDescent="0.25">
      <c r="A163" s="2"/>
      <c r="B163" s="1"/>
      <c r="C163" s="3">
        <v>0</v>
      </c>
      <c r="D163" s="3">
        <v>0</v>
      </c>
      <c r="E163" s="3">
        <f t="shared" ref="E163:E167" si="25">SUM(C163,D163)</f>
        <v>0</v>
      </c>
      <c r="F163" s="1">
        <f t="shared" si="24"/>
        <v>43</v>
      </c>
    </row>
    <row r="164" spans="1:8" x14ac:dyDescent="0.25">
      <c r="A164" s="2"/>
      <c r="B164" s="1"/>
      <c r="C164" s="3">
        <v>0</v>
      </c>
      <c r="D164" s="3">
        <v>0</v>
      </c>
      <c r="E164" s="3">
        <f t="shared" si="25"/>
        <v>0</v>
      </c>
      <c r="F164" s="1">
        <f t="shared" si="24"/>
        <v>43</v>
      </c>
    </row>
    <row r="165" spans="1:8" x14ac:dyDescent="0.25">
      <c r="A165" s="2"/>
      <c r="B165" s="1"/>
      <c r="C165" s="3">
        <v>0</v>
      </c>
      <c r="D165" s="3">
        <v>0</v>
      </c>
      <c r="E165" s="3">
        <f t="shared" si="25"/>
        <v>0</v>
      </c>
      <c r="F165" s="1">
        <f t="shared" si="24"/>
        <v>43</v>
      </c>
    </row>
    <row r="166" spans="1:8" x14ac:dyDescent="0.25">
      <c r="A166" s="2"/>
      <c r="B166" s="1"/>
      <c r="C166" s="3">
        <v>0</v>
      </c>
      <c r="D166" s="3">
        <v>0</v>
      </c>
      <c r="E166" s="3">
        <f t="shared" si="25"/>
        <v>0</v>
      </c>
      <c r="F166" s="1">
        <f t="shared" si="24"/>
        <v>43</v>
      </c>
    </row>
    <row r="167" spans="1:8" x14ac:dyDescent="0.25">
      <c r="A167" s="2"/>
      <c r="B167" s="1"/>
      <c r="C167" s="3">
        <v>0</v>
      </c>
      <c r="D167" s="3">
        <v>0</v>
      </c>
      <c r="E167" s="3">
        <f t="shared" si="25"/>
        <v>0</v>
      </c>
      <c r="F167" s="1">
        <f t="shared" si="24"/>
        <v>43</v>
      </c>
    </row>
    <row r="168" spans="1:8" x14ac:dyDescent="0.25">
      <c r="F168" s="5"/>
      <c r="H168" s="2" t="s">
        <v>5</v>
      </c>
    </row>
    <row r="169" spans="1:8" x14ac:dyDescent="0.25">
      <c r="B169" s="2" t="s">
        <v>6</v>
      </c>
      <c r="C169" s="4">
        <f>LARGE(C162:C167,1)+LARGE(C162:C167,2)+LARGE(C162:C167,3)+LARGE(C162:C167,4)</f>
        <v>0</v>
      </c>
      <c r="D169" s="4">
        <f>LARGE(D162:D167,1)+LARGE(D162:D167,2)+LARGE(D162:D167,3)+LARGE(D162:D167,4)</f>
        <v>0</v>
      </c>
      <c r="G169" s="3">
        <f>SUM(C169,D169)</f>
        <v>0</v>
      </c>
      <c r="H169" s="1">
        <f>RANK(G169,G$14:G$258,0)</f>
        <v>9</v>
      </c>
    </row>
    <row r="174" spans="1:8" x14ac:dyDescent="0.25">
      <c r="A174" s="2" t="s">
        <v>0</v>
      </c>
      <c r="B174" s="2" t="s">
        <v>1</v>
      </c>
      <c r="C174" s="2" t="s">
        <v>2</v>
      </c>
      <c r="D174" s="2" t="s">
        <v>3</v>
      </c>
      <c r="E174" s="2" t="s">
        <v>4</v>
      </c>
      <c r="F174" s="2" t="s">
        <v>5</v>
      </c>
    </row>
    <row r="175" spans="1:8" x14ac:dyDescent="0.25">
      <c r="A175" s="2"/>
      <c r="B175" s="1"/>
      <c r="C175" s="3">
        <v>0</v>
      </c>
      <c r="D175" s="3">
        <v>0</v>
      </c>
      <c r="E175" s="3">
        <f>SUM(C175,D175)</f>
        <v>0</v>
      </c>
      <c r="F175" s="1">
        <f t="shared" ref="F175:F180" si="26">RANK(E175,E$7:E$258,0)</f>
        <v>43</v>
      </c>
    </row>
    <row r="176" spans="1:8" x14ac:dyDescent="0.25">
      <c r="A176" s="2"/>
      <c r="B176" s="1"/>
      <c r="C176" s="3">
        <v>0</v>
      </c>
      <c r="D176" s="3">
        <v>0</v>
      </c>
      <c r="E176" s="3">
        <f t="shared" ref="E176:E180" si="27">SUM(C176,D176)</f>
        <v>0</v>
      </c>
      <c r="F176" s="1">
        <f t="shared" si="26"/>
        <v>43</v>
      </c>
    </row>
    <row r="177" spans="1:8" x14ac:dyDescent="0.25">
      <c r="A177" s="2"/>
      <c r="B177" s="1"/>
      <c r="C177" s="3">
        <v>0</v>
      </c>
      <c r="D177" s="3">
        <v>0</v>
      </c>
      <c r="E177" s="3">
        <f t="shared" si="27"/>
        <v>0</v>
      </c>
      <c r="F177" s="1">
        <f t="shared" si="26"/>
        <v>43</v>
      </c>
    </row>
    <row r="178" spans="1:8" x14ac:dyDescent="0.25">
      <c r="A178" s="2"/>
      <c r="B178" s="1"/>
      <c r="C178" s="3">
        <v>0</v>
      </c>
      <c r="D178" s="3">
        <v>0</v>
      </c>
      <c r="E178" s="3">
        <f t="shared" si="27"/>
        <v>0</v>
      </c>
      <c r="F178" s="1">
        <f t="shared" si="26"/>
        <v>43</v>
      </c>
    </row>
    <row r="179" spans="1:8" x14ac:dyDescent="0.25">
      <c r="A179" s="2"/>
      <c r="B179" s="1"/>
      <c r="C179" s="3">
        <v>0</v>
      </c>
      <c r="D179" s="3">
        <v>0</v>
      </c>
      <c r="E179" s="3">
        <f t="shared" si="27"/>
        <v>0</v>
      </c>
      <c r="F179" s="1">
        <f t="shared" si="26"/>
        <v>43</v>
      </c>
    </row>
    <row r="180" spans="1:8" x14ac:dyDescent="0.25">
      <c r="A180" s="2"/>
      <c r="B180" s="1"/>
      <c r="C180" s="3">
        <v>0</v>
      </c>
      <c r="D180" s="3">
        <v>0</v>
      </c>
      <c r="E180" s="3">
        <f t="shared" si="27"/>
        <v>0</v>
      </c>
      <c r="F180" s="1">
        <f t="shared" si="26"/>
        <v>43</v>
      </c>
    </row>
    <row r="181" spans="1:8" x14ac:dyDescent="0.25">
      <c r="F181" s="5"/>
      <c r="H181" s="2" t="s">
        <v>5</v>
      </c>
    </row>
    <row r="182" spans="1:8" x14ac:dyDescent="0.25">
      <c r="B182" s="2" t="s">
        <v>6</v>
      </c>
      <c r="C182" s="4">
        <f>LARGE(C175:C180,1)+LARGE(C175:C180,2)+LARGE(C175:C180,3)+LARGE(C175:C180,4)</f>
        <v>0</v>
      </c>
      <c r="D182" s="4">
        <f>LARGE(D175:D180,1)+LARGE(D175:D180,2)+LARGE(D175:D180,3)+LARGE(D175:D180,4)</f>
        <v>0</v>
      </c>
      <c r="G182" s="3">
        <f>SUM(C182,D182)</f>
        <v>0</v>
      </c>
      <c r="H182" s="1">
        <f>RANK(G182,G$14:G$258,0)</f>
        <v>9</v>
      </c>
    </row>
    <row r="187" spans="1:8" x14ac:dyDescent="0.25">
      <c r="A187" s="2" t="s">
        <v>0</v>
      </c>
      <c r="B187" s="2" t="s">
        <v>1</v>
      </c>
      <c r="C187" s="2" t="s">
        <v>2</v>
      </c>
      <c r="D187" s="2" t="s">
        <v>3</v>
      </c>
      <c r="E187" s="2" t="s">
        <v>4</v>
      </c>
      <c r="F187" s="2" t="s">
        <v>5</v>
      </c>
    </row>
    <row r="188" spans="1:8" x14ac:dyDescent="0.25">
      <c r="A188" s="2"/>
      <c r="B188" s="1"/>
      <c r="C188" s="3">
        <v>0</v>
      </c>
      <c r="D188" s="3">
        <v>0</v>
      </c>
      <c r="E188" s="3">
        <f>SUM(C188,D188)</f>
        <v>0</v>
      </c>
      <c r="F188" s="1">
        <f t="shared" ref="F188:F193" si="28">RANK(E188,E$7:E$258,0)</f>
        <v>43</v>
      </c>
    </row>
    <row r="189" spans="1:8" x14ac:dyDescent="0.25">
      <c r="A189" s="2"/>
      <c r="B189" s="1"/>
      <c r="C189" s="3">
        <v>0</v>
      </c>
      <c r="D189" s="3">
        <v>0</v>
      </c>
      <c r="E189" s="3">
        <f t="shared" ref="E189:E193" si="29">SUM(C189,D189)</f>
        <v>0</v>
      </c>
      <c r="F189" s="1">
        <f t="shared" si="28"/>
        <v>43</v>
      </c>
    </row>
    <row r="190" spans="1:8" x14ac:dyDescent="0.25">
      <c r="A190" s="2"/>
      <c r="B190" s="1"/>
      <c r="C190" s="3">
        <v>0</v>
      </c>
      <c r="D190" s="3">
        <v>0</v>
      </c>
      <c r="E190" s="3">
        <f t="shared" si="29"/>
        <v>0</v>
      </c>
      <c r="F190" s="1">
        <f t="shared" si="28"/>
        <v>43</v>
      </c>
    </row>
    <row r="191" spans="1:8" x14ac:dyDescent="0.25">
      <c r="A191" s="2"/>
      <c r="B191" s="1"/>
      <c r="C191" s="3">
        <v>0</v>
      </c>
      <c r="D191" s="3">
        <v>0</v>
      </c>
      <c r="E191" s="3">
        <f t="shared" si="29"/>
        <v>0</v>
      </c>
      <c r="F191" s="1">
        <f t="shared" si="28"/>
        <v>43</v>
      </c>
    </row>
    <row r="192" spans="1:8" x14ac:dyDescent="0.25">
      <c r="A192" s="2"/>
      <c r="B192" s="1"/>
      <c r="C192" s="3">
        <v>0</v>
      </c>
      <c r="D192" s="3">
        <v>0</v>
      </c>
      <c r="E192" s="3">
        <f t="shared" si="29"/>
        <v>0</v>
      </c>
      <c r="F192" s="1">
        <f t="shared" si="28"/>
        <v>43</v>
      </c>
    </row>
    <row r="193" spans="1:8" x14ac:dyDescent="0.25">
      <c r="A193" s="2"/>
      <c r="B193" s="1"/>
      <c r="C193" s="3">
        <v>0</v>
      </c>
      <c r="D193" s="3">
        <v>0</v>
      </c>
      <c r="E193" s="3">
        <f t="shared" si="29"/>
        <v>0</v>
      </c>
      <c r="F193" s="1">
        <f t="shared" si="28"/>
        <v>43</v>
      </c>
    </row>
    <row r="194" spans="1:8" x14ac:dyDescent="0.25">
      <c r="F194" s="5"/>
      <c r="H194" s="2" t="s">
        <v>5</v>
      </c>
    </row>
    <row r="195" spans="1:8" x14ac:dyDescent="0.25">
      <c r="B195" s="2" t="s">
        <v>6</v>
      </c>
      <c r="C195" s="4">
        <f>LARGE(C188:C193,1)+LARGE(C188:C193,2)+LARGE(C188:C193,3)+LARGE(C188:C193,4)</f>
        <v>0</v>
      </c>
      <c r="D195" s="4">
        <f>LARGE(D188:D193,1)+LARGE(D188:D193,2)+LARGE(D188:D193,3)+LARGE(D188:D193,4)</f>
        <v>0</v>
      </c>
      <c r="G195" s="3">
        <f>SUM(C195,D195)</f>
        <v>0</v>
      </c>
      <c r="H195" s="1">
        <f>RANK(G195,G$14:G$258,0)</f>
        <v>9</v>
      </c>
    </row>
    <row r="200" spans="1:8" x14ac:dyDescent="0.25">
      <c r="A200" s="2" t="s">
        <v>0</v>
      </c>
      <c r="B200" s="2" t="s">
        <v>1</v>
      </c>
      <c r="C200" s="2" t="s">
        <v>2</v>
      </c>
      <c r="D200" s="2" t="s">
        <v>3</v>
      </c>
      <c r="E200" s="2" t="s">
        <v>4</v>
      </c>
      <c r="F200" s="2" t="s">
        <v>5</v>
      </c>
    </row>
    <row r="201" spans="1:8" x14ac:dyDescent="0.25">
      <c r="A201" s="2"/>
      <c r="B201" s="1"/>
      <c r="C201" s="3">
        <v>0</v>
      </c>
      <c r="D201" s="3">
        <v>0</v>
      </c>
      <c r="E201" s="3">
        <f>SUM(C201,D201)</f>
        <v>0</v>
      </c>
      <c r="F201" s="1">
        <f t="shared" ref="F201:F206" si="30">RANK(E201,E$7:E$258,0)</f>
        <v>43</v>
      </c>
    </row>
    <row r="202" spans="1:8" x14ac:dyDescent="0.25">
      <c r="A202" s="2"/>
      <c r="B202" s="1"/>
      <c r="C202" s="3">
        <v>0</v>
      </c>
      <c r="D202" s="3">
        <v>0</v>
      </c>
      <c r="E202" s="3">
        <f t="shared" ref="E202:E206" si="31">SUM(C202,D202)</f>
        <v>0</v>
      </c>
      <c r="F202" s="1">
        <f t="shared" si="30"/>
        <v>43</v>
      </c>
    </row>
    <row r="203" spans="1:8" x14ac:dyDescent="0.25">
      <c r="A203" s="2"/>
      <c r="B203" s="1"/>
      <c r="C203" s="3">
        <v>0</v>
      </c>
      <c r="D203" s="3">
        <v>0</v>
      </c>
      <c r="E203" s="3">
        <f t="shared" si="31"/>
        <v>0</v>
      </c>
      <c r="F203" s="1">
        <f t="shared" si="30"/>
        <v>43</v>
      </c>
    </row>
    <row r="204" spans="1:8" x14ac:dyDescent="0.25">
      <c r="A204" s="2"/>
      <c r="B204" s="1"/>
      <c r="C204" s="3">
        <v>0</v>
      </c>
      <c r="D204" s="3">
        <v>0</v>
      </c>
      <c r="E204" s="3">
        <f t="shared" si="31"/>
        <v>0</v>
      </c>
      <c r="F204" s="1">
        <f t="shared" si="30"/>
        <v>43</v>
      </c>
    </row>
    <row r="205" spans="1:8" x14ac:dyDescent="0.25">
      <c r="A205" s="2"/>
      <c r="B205" s="1"/>
      <c r="C205" s="3">
        <v>0</v>
      </c>
      <c r="D205" s="3">
        <v>0</v>
      </c>
      <c r="E205" s="3">
        <f t="shared" si="31"/>
        <v>0</v>
      </c>
      <c r="F205" s="1">
        <f t="shared" si="30"/>
        <v>43</v>
      </c>
    </row>
    <row r="206" spans="1:8" x14ac:dyDescent="0.25">
      <c r="A206" s="2"/>
      <c r="B206" s="1"/>
      <c r="C206" s="3">
        <v>0</v>
      </c>
      <c r="D206" s="3">
        <v>0</v>
      </c>
      <c r="E206" s="3">
        <f t="shared" si="31"/>
        <v>0</v>
      </c>
      <c r="F206" s="1">
        <f t="shared" si="30"/>
        <v>43</v>
      </c>
    </row>
    <row r="207" spans="1:8" x14ac:dyDescent="0.25">
      <c r="F207" s="5"/>
      <c r="H207" s="2" t="s">
        <v>5</v>
      </c>
    </row>
    <row r="208" spans="1:8" x14ac:dyDescent="0.25">
      <c r="B208" s="2" t="s">
        <v>6</v>
      </c>
      <c r="C208" s="4">
        <f>LARGE(C201:C206,1)+LARGE(C201:C206,2)+LARGE(C201:C206,3)+LARGE(C201:C206,4)</f>
        <v>0</v>
      </c>
      <c r="D208" s="4">
        <f>LARGE(D201:D206,1)+LARGE(D201:D206,2)+LARGE(D201:D206,3)+LARGE(D201:D206,4)</f>
        <v>0</v>
      </c>
      <c r="G208" s="3">
        <f>SUM(C208,D208)</f>
        <v>0</v>
      </c>
      <c r="H208" s="1">
        <f>RANK(G208,G$14:G$258,0)</f>
        <v>9</v>
      </c>
    </row>
    <row r="213" spans="1:8" x14ac:dyDescent="0.25">
      <c r="A213" s="2" t="s">
        <v>0</v>
      </c>
      <c r="B213" s="2" t="s">
        <v>1</v>
      </c>
      <c r="C213" s="2" t="s">
        <v>2</v>
      </c>
      <c r="D213" s="2" t="s">
        <v>3</v>
      </c>
      <c r="E213" s="2" t="s">
        <v>4</v>
      </c>
      <c r="F213" s="2" t="s">
        <v>5</v>
      </c>
    </row>
    <row r="214" spans="1:8" x14ac:dyDescent="0.25">
      <c r="A214" s="2"/>
      <c r="B214" s="1"/>
      <c r="C214" s="3">
        <v>0</v>
      </c>
      <c r="D214" s="3">
        <v>0</v>
      </c>
      <c r="E214" s="3">
        <f>SUM(C214,D214)</f>
        <v>0</v>
      </c>
      <c r="F214" s="1">
        <f t="shared" ref="F214:F219" si="32">RANK(E214,E$7:E$258,0)</f>
        <v>43</v>
      </c>
    </row>
    <row r="215" spans="1:8" x14ac:dyDescent="0.25">
      <c r="A215" s="2"/>
      <c r="B215" s="1"/>
      <c r="C215" s="3">
        <v>0</v>
      </c>
      <c r="D215" s="3">
        <v>0</v>
      </c>
      <c r="E215" s="3">
        <f t="shared" ref="E215:E219" si="33">SUM(C215,D215)</f>
        <v>0</v>
      </c>
      <c r="F215" s="1">
        <f t="shared" si="32"/>
        <v>43</v>
      </c>
    </row>
    <row r="216" spans="1:8" x14ac:dyDescent="0.25">
      <c r="A216" s="2"/>
      <c r="B216" s="1"/>
      <c r="C216" s="3">
        <v>0</v>
      </c>
      <c r="D216" s="3">
        <v>0</v>
      </c>
      <c r="E216" s="3">
        <f t="shared" si="33"/>
        <v>0</v>
      </c>
      <c r="F216" s="1">
        <f t="shared" si="32"/>
        <v>43</v>
      </c>
    </row>
    <row r="217" spans="1:8" x14ac:dyDescent="0.25">
      <c r="A217" s="2"/>
      <c r="B217" s="1"/>
      <c r="C217" s="3">
        <v>0</v>
      </c>
      <c r="D217" s="3">
        <v>0</v>
      </c>
      <c r="E217" s="3">
        <f t="shared" si="33"/>
        <v>0</v>
      </c>
      <c r="F217" s="1">
        <f t="shared" si="32"/>
        <v>43</v>
      </c>
    </row>
    <row r="218" spans="1:8" x14ac:dyDescent="0.25">
      <c r="A218" s="2"/>
      <c r="B218" s="1"/>
      <c r="C218" s="3">
        <v>0</v>
      </c>
      <c r="D218" s="3">
        <v>0</v>
      </c>
      <c r="E218" s="3">
        <f t="shared" si="33"/>
        <v>0</v>
      </c>
      <c r="F218" s="1">
        <f t="shared" si="32"/>
        <v>43</v>
      </c>
    </row>
    <row r="219" spans="1:8" x14ac:dyDescent="0.25">
      <c r="A219" s="2"/>
      <c r="B219" s="1"/>
      <c r="C219" s="3">
        <v>0</v>
      </c>
      <c r="D219" s="3">
        <v>0</v>
      </c>
      <c r="E219" s="3">
        <f t="shared" si="33"/>
        <v>0</v>
      </c>
      <c r="F219" s="1">
        <f t="shared" si="32"/>
        <v>43</v>
      </c>
    </row>
    <row r="220" spans="1:8" x14ac:dyDescent="0.25">
      <c r="F220" s="5"/>
      <c r="H220" s="2" t="s">
        <v>5</v>
      </c>
    </row>
    <row r="221" spans="1:8" x14ac:dyDescent="0.25">
      <c r="B221" s="2" t="s">
        <v>6</v>
      </c>
      <c r="C221" s="4">
        <f>LARGE(C214:C219,1)+LARGE(C214:C219,2)+LARGE(C214:C219,3)+LARGE(C214:C219,4)</f>
        <v>0</v>
      </c>
      <c r="D221" s="4">
        <f>LARGE(D214:D219,1)+LARGE(D214:D219,2)+LARGE(D214:D219,3)+LARGE(D214:D219,4)</f>
        <v>0</v>
      </c>
      <c r="G221" s="3">
        <f>SUM(C221,D221)</f>
        <v>0</v>
      </c>
      <c r="H221" s="1">
        <f>RANK(G221,G$14:G$258,0)</f>
        <v>9</v>
      </c>
    </row>
  </sheetData>
  <conditionalFormatting sqref="F7:F256">
    <cfRule type="cellIs" dxfId="28" priority="1" operator="between">
      <formula>4</formula>
      <formula>7</formula>
    </cfRule>
    <cfRule type="cellIs" dxfId="27" priority="2" operator="equal">
      <formula>3</formula>
    </cfRule>
    <cfRule type="cellIs" dxfId="26" priority="3" operator="equal">
      <formula>2</formula>
    </cfRule>
    <cfRule type="cellIs" dxfId="25" priority="4" operator="equal">
      <formula>1</formula>
    </cfRule>
  </conditionalFormatting>
  <conditionalFormatting sqref="H7:H256">
    <cfRule type="cellIs" dxfId="24" priority="5" operator="between">
      <formula>4</formula>
      <formula>7</formula>
    </cfRule>
    <cfRule type="cellIs" dxfId="23" priority="6" operator="between">
      <formula>3</formula>
      <formula>3</formula>
    </cfRule>
    <cfRule type="cellIs" dxfId="22" priority="7" operator="between">
      <formula>2</formula>
      <formula>2</formula>
    </cfRule>
    <cfRule type="cellIs" dxfId="21" priority="8" operator="equal">
      <formula>1</formula>
    </cfRule>
  </conditionalFormatting>
  <pageMargins left="0.7" right="0.7" top="0.75" bottom="0.75" header="0.3" footer="0.3"/>
  <pageSetup paperSize="9" scale="89" orientation="portrait" r:id="rId1"/>
  <rowBreaks count="2" manualBreakCount="2">
    <brk id="55" max="16383" man="1"/>
    <brk id="106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3">
    <tabColor rgb="FFFF0000"/>
  </sheetPr>
  <dimension ref="A1:H221"/>
  <sheetViews>
    <sheetView topLeftCell="A181" zoomScale="132" zoomScaleNormal="132" workbookViewId="0">
      <selection activeCell="C162" sqref="C162:D162"/>
    </sheetView>
  </sheetViews>
  <sheetFormatPr defaultRowHeight="15" x14ac:dyDescent="0.25"/>
  <cols>
    <col min="1" max="1" width="6.5703125" customWidth="1"/>
    <col min="2" max="2" width="18" customWidth="1"/>
    <col min="3" max="4" width="10" customWidth="1"/>
    <col min="5" max="5" width="11.85546875" customWidth="1"/>
  </cols>
  <sheetData>
    <row r="1" spans="1:8" ht="18.75" x14ac:dyDescent="0.3">
      <c r="A1" s="11" t="s">
        <v>340</v>
      </c>
    </row>
    <row r="4" spans="1:8" x14ac:dyDescent="0.25">
      <c r="B4" s="9" t="s">
        <v>139</v>
      </c>
    </row>
    <row r="6" spans="1:8" x14ac:dyDescent="0.25">
      <c r="A6" s="2" t="s">
        <v>0</v>
      </c>
      <c r="B6" s="2" t="s">
        <v>1</v>
      </c>
      <c r="C6" s="2" t="s">
        <v>2</v>
      </c>
      <c r="D6" s="2" t="s">
        <v>3</v>
      </c>
      <c r="E6" s="2" t="s">
        <v>4</v>
      </c>
      <c r="F6" s="2" t="s">
        <v>5</v>
      </c>
    </row>
    <row r="7" spans="1:8" x14ac:dyDescent="0.25">
      <c r="A7" s="15">
        <v>800</v>
      </c>
      <c r="B7" s="36"/>
      <c r="C7" s="3"/>
      <c r="D7" s="3"/>
      <c r="E7" s="3">
        <f>SUM(C7,D7)</f>
        <v>0</v>
      </c>
      <c r="F7" s="1">
        <f>RANK(E7,E$7:E$258,0)</f>
        <v>69</v>
      </c>
    </row>
    <row r="8" spans="1:8" x14ac:dyDescent="0.25">
      <c r="A8" s="15">
        <v>801</v>
      </c>
      <c r="B8" s="36" t="s">
        <v>140</v>
      </c>
      <c r="C8" s="3">
        <v>7.9</v>
      </c>
      <c r="D8" s="3">
        <v>7.9</v>
      </c>
      <c r="E8" s="3">
        <f t="shared" ref="E8:E12" si="0">SUM(C8,D8)</f>
        <v>15.8</v>
      </c>
      <c r="F8" s="1">
        <f t="shared" ref="F8:F12" si="1">RANK(E8,E$7:E$258,0)</f>
        <v>32</v>
      </c>
    </row>
    <row r="9" spans="1:8" x14ac:dyDescent="0.25">
      <c r="A9" s="15">
        <v>802</v>
      </c>
      <c r="B9" s="36" t="s">
        <v>142</v>
      </c>
      <c r="C9" s="3">
        <v>6.9</v>
      </c>
      <c r="D9" s="3">
        <v>7.4</v>
      </c>
      <c r="E9" s="3">
        <f t="shared" si="0"/>
        <v>14.3</v>
      </c>
      <c r="F9" s="1">
        <f t="shared" si="1"/>
        <v>53</v>
      </c>
    </row>
    <row r="10" spans="1:8" x14ac:dyDescent="0.25">
      <c r="A10" s="15">
        <v>803</v>
      </c>
      <c r="B10" s="36" t="s">
        <v>341</v>
      </c>
      <c r="C10" s="3">
        <v>6.6</v>
      </c>
      <c r="D10" s="3">
        <v>7.3</v>
      </c>
      <c r="E10" s="3">
        <f t="shared" si="0"/>
        <v>13.899999999999999</v>
      </c>
      <c r="F10" s="1">
        <f t="shared" si="1"/>
        <v>55</v>
      </c>
    </row>
    <row r="11" spans="1:8" x14ac:dyDescent="0.25">
      <c r="A11" s="2">
        <v>804</v>
      </c>
      <c r="B11" s="36" t="s">
        <v>152</v>
      </c>
      <c r="C11" s="3">
        <v>8.3000000000000007</v>
      </c>
      <c r="D11" s="3">
        <v>8</v>
      </c>
      <c r="E11" s="3">
        <f t="shared" si="0"/>
        <v>16.3</v>
      </c>
      <c r="F11" s="1">
        <f t="shared" si="1"/>
        <v>19</v>
      </c>
    </row>
    <row r="12" spans="1:8" x14ac:dyDescent="0.25">
      <c r="A12" s="2"/>
      <c r="B12" s="1"/>
      <c r="C12" s="3"/>
      <c r="D12" s="3"/>
      <c r="E12" s="3">
        <f t="shared" si="0"/>
        <v>0</v>
      </c>
      <c r="F12" s="1">
        <f t="shared" si="1"/>
        <v>69</v>
      </c>
    </row>
    <row r="13" spans="1:8" x14ac:dyDescent="0.25">
      <c r="F13" s="5"/>
      <c r="H13" s="2" t="s">
        <v>5</v>
      </c>
    </row>
    <row r="14" spans="1:8" x14ac:dyDescent="0.25">
      <c r="B14" s="2" t="s">
        <v>6</v>
      </c>
      <c r="C14" s="4">
        <f>LARGE(C7:C12,1)+LARGE(C7:C12,2)+LARGE(C7:C12,3)+LARGE(C7:C12,4)</f>
        <v>29.700000000000003</v>
      </c>
      <c r="D14" s="4">
        <f>LARGE(D7:D12,1)+LARGE(D7:D12,2)+LARGE(D7:D12,3)+LARGE(D7:D12,4)</f>
        <v>30.6</v>
      </c>
      <c r="G14" s="3">
        <f>SUM(C14,D14)</f>
        <v>60.300000000000004</v>
      </c>
      <c r="H14" s="1">
        <f>RANK(G14,G$14:G$258,0)</f>
        <v>12</v>
      </c>
    </row>
    <row r="17" spans="1:8" x14ac:dyDescent="0.25">
      <c r="B17" s="9" t="s">
        <v>342</v>
      </c>
    </row>
    <row r="19" spans="1:8" x14ac:dyDescent="0.25">
      <c r="A19" s="2" t="s">
        <v>0</v>
      </c>
      <c r="B19" s="2" t="s">
        <v>1</v>
      </c>
      <c r="C19" s="2" t="s">
        <v>2</v>
      </c>
      <c r="D19" s="2" t="s">
        <v>3</v>
      </c>
      <c r="E19" s="2" t="s">
        <v>4</v>
      </c>
      <c r="F19" s="2" t="s">
        <v>5</v>
      </c>
    </row>
    <row r="20" spans="1:8" x14ac:dyDescent="0.25">
      <c r="A20" s="15">
        <v>807</v>
      </c>
      <c r="B20" s="15" t="s">
        <v>489</v>
      </c>
      <c r="C20" s="3">
        <v>7.8</v>
      </c>
      <c r="D20" s="3">
        <v>8.1</v>
      </c>
      <c r="E20" s="3">
        <f>SUM(C20,D20)</f>
        <v>15.899999999999999</v>
      </c>
      <c r="F20" s="1">
        <f t="shared" ref="F20:F25" si="2">RANK(E20,E$7:E$258,0)</f>
        <v>30</v>
      </c>
    </row>
    <row r="21" spans="1:8" x14ac:dyDescent="0.25">
      <c r="A21" s="15">
        <v>808</v>
      </c>
      <c r="B21" s="15" t="s">
        <v>343</v>
      </c>
      <c r="C21" s="3">
        <v>7.3</v>
      </c>
      <c r="D21" s="3">
        <v>6.9</v>
      </c>
      <c r="E21" s="3">
        <f t="shared" ref="E21:E25" si="3">SUM(C21,D21)</f>
        <v>14.2</v>
      </c>
      <c r="F21" s="1">
        <f t="shared" si="2"/>
        <v>54</v>
      </c>
    </row>
    <row r="22" spans="1:8" x14ac:dyDescent="0.25">
      <c r="A22" s="15">
        <v>809</v>
      </c>
      <c r="B22" s="15" t="s">
        <v>344</v>
      </c>
      <c r="C22" s="3">
        <v>7</v>
      </c>
      <c r="D22" s="3">
        <v>5.9</v>
      </c>
      <c r="E22" s="3">
        <f t="shared" si="3"/>
        <v>12.9</v>
      </c>
      <c r="F22" s="1">
        <f t="shared" si="2"/>
        <v>60</v>
      </c>
    </row>
    <row r="23" spans="1:8" x14ac:dyDescent="0.25">
      <c r="A23" s="15">
        <v>810</v>
      </c>
      <c r="B23" s="15" t="s">
        <v>345</v>
      </c>
      <c r="C23" s="3">
        <v>7.6</v>
      </c>
      <c r="D23" s="3">
        <v>7.6</v>
      </c>
      <c r="E23" s="3">
        <f t="shared" si="3"/>
        <v>15.2</v>
      </c>
      <c r="F23" s="1">
        <f t="shared" si="2"/>
        <v>44</v>
      </c>
    </row>
    <row r="24" spans="1:8" x14ac:dyDescent="0.25">
      <c r="A24" s="2"/>
      <c r="B24" s="1"/>
      <c r="C24" s="3"/>
      <c r="D24" s="3"/>
      <c r="E24" s="3">
        <f t="shared" si="3"/>
        <v>0</v>
      </c>
      <c r="F24" s="1">
        <f t="shared" si="2"/>
        <v>69</v>
      </c>
    </row>
    <row r="25" spans="1:8" x14ac:dyDescent="0.25">
      <c r="A25" s="2"/>
      <c r="B25" s="1"/>
      <c r="C25" s="3"/>
      <c r="D25" s="3"/>
      <c r="E25" s="3">
        <f t="shared" si="3"/>
        <v>0</v>
      </c>
      <c r="F25" s="1">
        <f t="shared" si="2"/>
        <v>69</v>
      </c>
    </row>
    <row r="26" spans="1:8" x14ac:dyDescent="0.25">
      <c r="F26" s="5"/>
      <c r="H26" s="2" t="s">
        <v>5</v>
      </c>
    </row>
    <row r="27" spans="1:8" x14ac:dyDescent="0.25">
      <c r="B27" s="2" t="s">
        <v>6</v>
      </c>
      <c r="C27" s="4">
        <f>LARGE(C20:C25,1)+LARGE(C20:C25,2)+LARGE(C20:C25,3)+LARGE(C20:C25,4)</f>
        <v>29.7</v>
      </c>
      <c r="D27" s="4">
        <f>LARGE(D20:D25,1)+LARGE(D20:D25,2)+LARGE(D20:D25,3)+LARGE(D20:D25,4)</f>
        <v>28.5</v>
      </c>
      <c r="G27" s="3">
        <f>SUM(C27,D27)</f>
        <v>58.2</v>
      </c>
      <c r="H27" s="1">
        <f>RANK(G27,G$14:G$258,0)</f>
        <v>13</v>
      </c>
    </row>
    <row r="30" spans="1:8" x14ac:dyDescent="0.25">
      <c r="B30" s="9" t="s">
        <v>128</v>
      </c>
    </row>
    <row r="32" spans="1:8" x14ac:dyDescent="0.25">
      <c r="A32" s="2" t="s">
        <v>0</v>
      </c>
      <c r="B32" s="2" t="s">
        <v>1</v>
      </c>
      <c r="C32" s="2" t="s">
        <v>2</v>
      </c>
      <c r="D32" s="2" t="s">
        <v>3</v>
      </c>
      <c r="E32" s="2" t="s">
        <v>4</v>
      </c>
      <c r="F32" s="2" t="s">
        <v>5</v>
      </c>
    </row>
    <row r="33" spans="1:8" x14ac:dyDescent="0.25">
      <c r="A33" s="15">
        <v>813</v>
      </c>
      <c r="B33" s="22" t="s">
        <v>135</v>
      </c>
      <c r="C33" s="3">
        <v>7.7</v>
      </c>
      <c r="D33" s="3">
        <v>8</v>
      </c>
      <c r="E33" s="3">
        <f>SUM(C33,D33)</f>
        <v>15.7</v>
      </c>
      <c r="F33" s="1">
        <f t="shared" ref="F33:F38" si="4">RANK(E33,E$7:E$258,0)</f>
        <v>36</v>
      </c>
    </row>
    <row r="34" spans="1:8" x14ac:dyDescent="0.25">
      <c r="A34" s="15">
        <v>814</v>
      </c>
      <c r="B34" s="22" t="s">
        <v>136</v>
      </c>
      <c r="C34" s="3">
        <v>8</v>
      </c>
      <c r="D34" s="3">
        <v>7.7</v>
      </c>
      <c r="E34" s="3">
        <f t="shared" ref="E34:E38" si="5">SUM(C34,D34)</f>
        <v>15.7</v>
      </c>
      <c r="F34" s="1">
        <f t="shared" si="4"/>
        <v>36</v>
      </c>
    </row>
    <row r="35" spans="1:8" x14ac:dyDescent="0.25">
      <c r="A35" s="15">
        <v>815</v>
      </c>
      <c r="B35" s="22" t="s">
        <v>137</v>
      </c>
      <c r="C35" s="3">
        <v>8</v>
      </c>
      <c r="D35" s="3">
        <v>8.4</v>
      </c>
      <c r="E35" s="3">
        <f t="shared" si="5"/>
        <v>16.399999999999999</v>
      </c>
      <c r="F35" s="1">
        <f t="shared" si="4"/>
        <v>17</v>
      </c>
    </row>
    <row r="36" spans="1:8" x14ac:dyDescent="0.25">
      <c r="A36" s="15">
        <v>816</v>
      </c>
      <c r="B36" s="22" t="s">
        <v>346</v>
      </c>
      <c r="C36" s="3">
        <v>7.1</v>
      </c>
      <c r="D36" s="3">
        <v>6.3</v>
      </c>
      <c r="E36" s="3">
        <f t="shared" si="5"/>
        <v>13.399999999999999</v>
      </c>
      <c r="F36" s="1">
        <f t="shared" si="4"/>
        <v>57</v>
      </c>
    </row>
    <row r="37" spans="1:8" x14ac:dyDescent="0.25">
      <c r="A37" s="15">
        <v>817</v>
      </c>
      <c r="B37" s="22" t="s">
        <v>138</v>
      </c>
      <c r="C37" s="3">
        <v>6.8</v>
      </c>
      <c r="D37" s="3">
        <v>7.8</v>
      </c>
      <c r="E37" s="3">
        <f t="shared" si="5"/>
        <v>14.6</v>
      </c>
      <c r="F37" s="1">
        <f t="shared" si="4"/>
        <v>48</v>
      </c>
    </row>
    <row r="38" spans="1:8" x14ac:dyDescent="0.25">
      <c r="A38" s="2"/>
      <c r="B38" s="1"/>
      <c r="C38" s="3"/>
      <c r="D38" s="3"/>
      <c r="E38" s="3">
        <f t="shared" si="5"/>
        <v>0</v>
      </c>
      <c r="F38" s="1">
        <f t="shared" si="4"/>
        <v>69</v>
      </c>
    </row>
    <row r="39" spans="1:8" x14ac:dyDescent="0.25">
      <c r="F39" s="5"/>
      <c r="H39" s="2" t="s">
        <v>5</v>
      </c>
    </row>
    <row r="40" spans="1:8" x14ac:dyDescent="0.25">
      <c r="B40" s="2" t="s">
        <v>6</v>
      </c>
      <c r="C40" s="4">
        <f>LARGE(C33:C38,1)+LARGE(C33:C38,2)+LARGE(C33:C38,3)+LARGE(C33:C38,4)</f>
        <v>30.799999999999997</v>
      </c>
      <c r="D40" s="4">
        <f>LARGE(D33:D38,1)+LARGE(D33:D38,2)+LARGE(D33:D38,3)+LARGE(D33:D38,4)</f>
        <v>31.9</v>
      </c>
      <c r="G40" s="3">
        <f>SUM(C40,D40)</f>
        <v>62.699999999999996</v>
      </c>
      <c r="H40" s="1">
        <f>RANK(G40,G$14:G$258,0)</f>
        <v>10</v>
      </c>
    </row>
    <row r="43" spans="1:8" x14ac:dyDescent="0.25">
      <c r="B43" s="9" t="s">
        <v>347</v>
      </c>
    </row>
    <row r="45" spans="1:8" x14ac:dyDescent="0.25">
      <c r="A45" s="2" t="s">
        <v>0</v>
      </c>
      <c r="B45" s="2" t="s">
        <v>1</v>
      </c>
      <c r="C45" s="2" t="s">
        <v>2</v>
      </c>
      <c r="D45" s="2" t="s">
        <v>3</v>
      </c>
      <c r="E45" s="2" t="s">
        <v>4</v>
      </c>
      <c r="F45" s="2" t="s">
        <v>5</v>
      </c>
    </row>
    <row r="46" spans="1:8" x14ac:dyDescent="0.25">
      <c r="A46" s="15">
        <v>819</v>
      </c>
      <c r="B46" s="22" t="s">
        <v>348</v>
      </c>
      <c r="C46" s="3">
        <v>8.1</v>
      </c>
      <c r="D46" s="3">
        <v>8.4</v>
      </c>
      <c r="E46" s="3">
        <f>SUM(C46,D46)</f>
        <v>16.5</v>
      </c>
      <c r="F46" s="1">
        <f t="shared" ref="F46:F51" si="6">RANK(E46,E$7:E$258,0)</f>
        <v>12</v>
      </c>
    </row>
    <row r="47" spans="1:8" x14ac:dyDescent="0.25">
      <c r="A47" s="15">
        <v>820</v>
      </c>
      <c r="B47" s="22" t="s">
        <v>349</v>
      </c>
      <c r="C47" s="3">
        <v>7.7</v>
      </c>
      <c r="D47" s="3">
        <v>8.1</v>
      </c>
      <c r="E47" s="3">
        <f t="shared" ref="E47:E51" si="7">SUM(C47,D47)</f>
        <v>15.8</v>
      </c>
      <c r="F47" s="1">
        <f t="shared" si="6"/>
        <v>32</v>
      </c>
    </row>
    <row r="48" spans="1:8" x14ac:dyDescent="0.25">
      <c r="A48" s="15">
        <v>821</v>
      </c>
      <c r="B48" s="22" t="s">
        <v>350</v>
      </c>
      <c r="C48" s="3">
        <v>6.7</v>
      </c>
      <c r="D48" s="3">
        <v>7.8</v>
      </c>
      <c r="E48" s="3">
        <f t="shared" si="7"/>
        <v>14.5</v>
      </c>
      <c r="F48" s="1">
        <f t="shared" si="6"/>
        <v>49</v>
      </c>
    </row>
    <row r="49" spans="1:8" x14ac:dyDescent="0.25">
      <c r="A49" s="15">
        <v>822</v>
      </c>
      <c r="B49" s="22" t="s">
        <v>351</v>
      </c>
      <c r="C49" s="3">
        <v>6.9</v>
      </c>
      <c r="D49" s="3"/>
      <c r="E49" s="3">
        <f t="shared" si="7"/>
        <v>6.9</v>
      </c>
      <c r="F49" s="1">
        <f t="shared" si="6"/>
        <v>68</v>
      </c>
    </row>
    <row r="50" spans="1:8" x14ac:dyDescent="0.25">
      <c r="A50" s="15">
        <v>823</v>
      </c>
      <c r="B50" s="22" t="s">
        <v>352</v>
      </c>
      <c r="C50" s="3">
        <v>8.4</v>
      </c>
      <c r="D50" s="3">
        <v>8.1</v>
      </c>
      <c r="E50" s="3">
        <f t="shared" si="7"/>
        <v>16.5</v>
      </c>
      <c r="F50" s="1">
        <f t="shared" si="6"/>
        <v>12</v>
      </c>
    </row>
    <row r="51" spans="1:8" x14ac:dyDescent="0.25">
      <c r="A51" s="15">
        <v>824</v>
      </c>
      <c r="B51" s="22" t="s">
        <v>353</v>
      </c>
      <c r="C51" s="3"/>
      <c r="D51" s="3">
        <v>8.1</v>
      </c>
      <c r="E51" s="3">
        <f t="shared" si="7"/>
        <v>8.1</v>
      </c>
      <c r="F51" s="1">
        <f t="shared" si="6"/>
        <v>63</v>
      </c>
    </row>
    <row r="52" spans="1:8" x14ac:dyDescent="0.25">
      <c r="F52" s="5"/>
      <c r="H52" s="2" t="s">
        <v>5</v>
      </c>
    </row>
    <row r="53" spans="1:8" x14ac:dyDescent="0.25">
      <c r="B53" s="2" t="s">
        <v>6</v>
      </c>
      <c r="C53" s="4">
        <f>LARGE(C46:C51,1)+LARGE(C46:C51,2)+LARGE(C46:C51,3)+LARGE(C46:C51,4)</f>
        <v>31.1</v>
      </c>
      <c r="D53" s="4">
        <f>LARGE(D46:D51,1)+LARGE(D46:D51,2)+LARGE(D46:D51,3)+LARGE(D46:D51,4)</f>
        <v>32.700000000000003</v>
      </c>
      <c r="G53" s="3">
        <f>SUM(C53,D53)</f>
        <v>63.800000000000004</v>
      </c>
      <c r="H53" s="1">
        <f>RANK(G53,G$14:G$258,0)</f>
        <v>7</v>
      </c>
    </row>
    <row r="56" spans="1:8" x14ac:dyDescent="0.25">
      <c r="B56" s="9" t="s">
        <v>354</v>
      </c>
    </row>
    <row r="58" spans="1:8" x14ac:dyDescent="0.25">
      <c r="A58" s="2" t="s">
        <v>0</v>
      </c>
      <c r="B58" s="2" t="s">
        <v>1</v>
      </c>
      <c r="C58" s="2" t="s">
        <v>2</v>
      </c>
      <c r="D58" s="2" t="s">
        <v>3</v>
      </c>
      <c r="E58" s="2" t="s">
        <v>4</v>
      </c>
      <c r="F58" s="2" t="s">
        <v>5</v>
      </c>
    </row>
    <row r="59" spans="1:8" x14ac:dyDescent="0.25">
      <c r="A59" s="15">
        <v>825</v>
      </c>
      <c r="B59" s="32" t="s">
        <v>355</v>
      </c>
      <c r="C59" s="3">
        <v>7.6</v>
      </c>
      <c r="D59" s="3">
        <v>8.1999999999999993</v>
      </c>
      <c r="E59" s="3">
        <f>SUM(C59,D59)</f>
        <v>15.799999999999999</v>
      </c>
      <c r="F59" s="1">
        <f t="shared" ref="F59:F64" si="8">RANK(E59,E$7:E$258,0)</f>
        <v>35</v>
      </c>
    </row>
    <row r="60" spans="1:8" x14ac:dyDescent="0.25">
      <c r="A60" s="15">
        <v>826</v>
      </c>
      <c r="B60" s="32" t="s">
        <v>490</v>
      </c>
      <c r="C60" s="3">
        <v>6</v>
      </c>
      <c r="D60" s="3">
        <v>7.1</v>
      </c>
      <c r="E60" s="3">
        <f t="shared" ref="E60:E64" si="9">SUM(C60,D60)</f>
        <v>13.1</v>
      </c>
      <c r="F60" s="1">
        <f t="shared" si="8"/>
        <v>58</v>
      </c>
    </row>
    <row r="61" spans="1:8" x14ac:dyDescent="0.25">
      <c r="A61" s="15">
        <v>827</v>
      </c>
      <c r="B61" s="32" t="s">
        <v>356</v>
      </c>
      <c r="C61" s="3">
        <v>6.4</v>
      </c>
      <c r="D61" s="3">
        <v>6.4</v>
      </c>
      <c r="E61" s="3">
        <f t="shared" si="9"/>
        <v>12.8</v>
      </c>
      <c r="F61" s="1">
        <f t="shared" si="8"/>
        <v>61</v>
      </c>
    </row>
    <row r="62" spans="1:8" x14ac:dyDescent="0.25">
      <c r="A62" s="15">
        <v>828</v>
      </c>
      <c r="B62" s="32" t="s">
        <v>357</v>
      </c>
      <c r="C62" s="3">
        <v>6.6</v>
      </c>
      <c r="D62" s="3">
        <v>7.9</v>
      </c>
      <c r="E62" s="3">
        <f t="shared" si="9"/>
        <v>14.5</v>
      </c>
      <c r="F62" s="1">
        <f t="shared" si="8"/>
        <v>49</v>
      </c>
    </row>
    <row r="63" spans="1:8" x14ac:dyDescent="0.25">
      <c r="A63" s="15">
        <v>829</v>
      </c>
      <c r="B63" s="32" t="s">
        <v>358</v>
      </c>
      <c r="C63" s="3">
        <v>6.5</v>
      </c>
      <c r="D63" s="3">
        <v>6.2</v>
      </c>
      <c r="E63" s="3">
        <f t="shared" si="9"/>
        <v>12.7</v>
      </c>
      <c r="F63" s="1">
        <f t="shared" si="8"/>
        <v>62</v>
      </c>
    </row>
    <row r="64" spans="1:8" x14ac:dyDescent="0.25">
      <c r="A64" s="15">
        <v>830</v>
      </c>
      <c r="B64" s="15"/>
      <c r="C64" s="3"/>
      <c r="D64" s="3"/>
      <c r="E64" s="3">
        <f t="shared" si="9"/>
        <v>0</v>
      </c>
      <c r="F64" s="1">
        <f t="shared" si="8"/>
        <v>69</v>
      </c>
    </row>
    <row r="65" spans="1:8" x14ac:dyDescent="0.25">
      <c r="F65" s="5"/>
      <c r="H65" s="2" t="s">
        <v>5</v>
      </c>
    </row>
    <row r="66" spans="1:8" x14ac:dyDescent="0.25">
      <c r="B66" s="2" t="s">
        <v>6</v>
      </c>
      <c r="C66" s="4">
        <f>LARGE(C59:C64,1)+LARGE(C59:C64,2)+LARGE(C59:C64,3)+LARGE(C59:C64,4)</f>
        <v>27.1</v>
      </c>
      <c r="D66" s="4">
        <f>LARGE(D59:D64,1)+LARGE(D59:D64,2)+LARGE(D59:D64,3)+LARGE(D59:D64,4)</f>
        <v>29.6</v>
      </c>
      <c r="G66" s="3">
        <f>SUM(C66,D66)</f>
        <v>56.7</v>
      </c>
      <c r="H66" s="1">
        <f>RANK(G66,G$14:G$258,0)</f>
        <v>14</v>
      </c>
    </row>
    <row r="69" spans="1:8" x14ac:dyDescent="0.25">
      <c r="B69" s="9" t="s">
        <v>359</v>
      </c>
    </row>
    <row r="71" spans="1:8" x14ac:dyDescent="0.25">
      <c r="A71" s="2" t="s">
        <v>0</v>
      </c>
      <c r="B71" s="2" t="s">
        <v>1</v>
      </c>
      <c r="C71" s="2" t="s">
        <v>2</v>
      </c>
      <c r="D71" s="2" t="s">
        <v>3</v>
      </c>
      <c r="E71" s="2" t="s">
        <v>4</v>
      </c>
      <c r="F71" s="2" t="s">
        <v>5</v>
      </c>
    </row>
    <row r="72" spans="1:8" x14ac:dyDescent="0.25">
      <c r="A72" s="15">
        <v>831</v>
      </c>
      <c r="B72" s="22" t="s">
        <v>360</v>
      </c>
      <c r="C72" s="3">
        <v>8.8000000000000007</v>
      </c>
      <c r="D72" s="3">
        <v>8.4</v>
      </c>
      <c r="E72" s="3">
        <f>SUM(C72,D72)</f>
        <v>17.200000000000003</v>
      </c>
      <c r="F72" s="1">
        <f t="shared" ref="F72:F77" si="10">RANK(E72,E$7:E$258,0)</f>
        <v>2</v>
      </c>
    </row>
    <row r="73" spans="1:8" x14ac:dyDescent="0.25">
      <c r="A73" s="15">
        <v>832</v>
      </c>
      <c r="B73" s="22" t="s">
        <v>361</v>
      </c>
      <c r="C73" s="3">
        <v>8.5</v>
      </c>
      <c r="D73" s="3">
        <v>8.3000000000000007</v>
      </c>
      <c r="E73" s="3">
        <f t="shared" ref="E73:E77" si="11">SUM(C73,D73)</f>
        <v>16.8</v>
      </c>
      <c r="F73" s="1">
        <f t="shared" si="10"/>
        <v>6</v>
      </c>
    </row>
    <row r="74" spans="1:8" x14ac:dyDescent="0.25">
      <c r="A74" s="15">
        <v>833</v>
      </c>
      <c r="B74" s="22" t="s">
        <v>362</v>
      </c>
      <c r="C74" s="3">
        <v>7.8</v>
      </c>
      <c r="D74" s="3">
        <v>7.6</v>
      </c>
      <c r="E74" s="3">
        <f t="shared" si="11"/>
        <v>15.399999999999999</v>
      </c>
      <c r="F74" s="1">
        <f t="shared" si="10"/>
        <v>42</v>
      </c>
    </row>
    <row r="75" spans="1:8" x14ac:dyDescent="0.25">
      <c r="A75" s="15">
        <v>834</v>
      </c>
      <c r="B75" s="22" t="s">
        <v>363</v>
      </c>
      <c r="C75" s="3">
        <v>8.6999999999999993</v>
      </c>
      <c r="D75" s="3">
        <v>8.1</v>
      </c>
      <c r="E75" s="3">
        <f t="shared" si="11"/>
        <v>16.799999999999997</v>
      </c>
      <c r="F75" s="1">
        <f t="shared" si="10"/>
        <v>7</v>
      </c>
    </row>
    <row r="76" spans="1:8" x14ac:dyDescent="0.25">
      <c r="A76" s="15">
        <v>835</v>
      </c>
      <c r="B76" s="22" t="s">
        <v>364</v>
      </c>
      <c r="C76" s="3">
        <v>7.3</v>
      </c>
      <c r="D76" s="3"/>
      <c r="E76" s="3">
        <f t="shared" si="11"/>
        <v>7.3</v>
      </c>
      <c r="F76" s="1">
        <f t="shared" si="10"/>
        <v>67</v>
      </c>
    </row>
    <row r="77" spans="1:8" x14ac:dyDescent="0.25">
      <c r="A77" s="15">
        <v>836</v>
      </c>
      <c r="B77" s="22" t="s">
        <v>365</v>
      </c>
      <c r="C77" s="3"/>
      <c r="D77" s="3">
        <v>7.7</v>
      </c>
      <c r="E77" s="3">
        <f t="shared" si="11"/>
        <v>7.7</v>
      </c>
      <c r="F77" s="1">
        <f t="shared" si="10"/>
        <v>65</v>
      </c>
    </row>
    <row r="78" spans="1:8" x14ac:dyDescent="0.25">
      <c r="F78" s="5"/>
      <c r="H78" s="2" t="s">
        <v>5</v>
      </c>
    </row>
    <row r="79" spans="1:8" x14ac:dyDescent="0.25">
      <c r="B79" s="2" t="s">
        <v>6</v>
      </c>
      <c r="C79" s="4">
        <f>LARGE(C72:C77,1)+LARGE(C72:C77,2)+LARGE(C72:C77,3)+LARGE(C72:C77,4)</f>
        <v>33.799999999999997</v>
      </c>
      <c r="D79" s="4">
        <f>LARGE(D72:D77,1)+LARGE(D72:D77,2)+LARGE(D72:D77,3)+LARGE(D72:D77,4)</f>
        <v>32.500000000000007</v>
      </c>
      <c r="G79" s="3">
        <f>SUM(C79,D79)</f>
        <v>66.300000000000011</v>
      </c>
      <c r="H79" s="1">
        <f>RANK(G79,G$14:G$258,0)</f>
        <v>2</v>
      </c>
    </row>
    <row r="82" spans="1:8" x14ac:dyDescent="0.25">
      <c r="B82" s="9" t="s">
        <v>125</v>
      </c>
    </row>
    <row r="84" spans="1:8" x14ac:dyDescent="0.25">
      <c r="A84" s="2" t="s">
        <v>0</v>
      </c>
      <c r="B84" s="2" t="s">
        <v>1</v>
      </c>
      <c r="C84" s="2" t="s">
        <v>2</v>
      </c>
      <c r="D84" s="2" t="s">
        <v>3</v>
      </c>
      <c r="E84" s="2" t="s">
        <v>4</v>
      </c>
      <c r="F84" s="2" t="s">
        <v>5</v>
      </c>
    </row>
    <row r="85" spans="1:8" x14ac:dyDescent="0.25">
      <c r="A85" s="15">
        <v>837</v>
      </c>
      <c r="B85" s="22" t="s">
        <v>366</v>
      </c>
      <c r="C85" s="3">
        <v>7.6</v>
      </c>
      <c r="D85" s="3">
        <v>7.6</v>
      </c>
      <c r="E85" s="3">
        <f>SUM(C85,D85)</f>
        <v>15.2</v>
      </c>
      <c r="F85" s="1">
        <f t="shared" ref="F85:F90" si="12">RANK(E85,E$7:E$258,0)</f>
        <v>44</v>
      </c>
    </row>
    <row r="86" spans="1:8" x14ac:dyDescent="0.25">
      <c r="A86" s="15">
        <v>838</v>
      </c>
      <c r="B86" s="22" t="s">
        <v>64</v>
      </c>
      <c r="C86" s="3"/>
      <c r="D86" s="3"/>
      <c r="E86" s="3">
        <f t="shared" ref="E86:E90" si="13">SUM(C86,D86)</f>
        <v>0</v>
      </c>
      <c r="F86" s="1">
        <f t="shared" si="12"/>
        <v>69</v>
      </c>
    </row>
    <row r="87" spans="1:8" x14ac:dyDescent="0.25">
      <c r="A87" s="15">
        <v>839</v>
      </c>
      <c r="B87" s="22" t="s">
        <v>367</v>
      </c>
      <c r="C87" s="3">
        <v>8.4</v>
      </c>
      <c r="D87" s="3">
        <v>8</v>
      </c>
      <c r="E87" s="3">
        <f t="shared" si="13"/>
        <v>16.399999999999999</v>
      </c>
      <c r="F87" s="1">
        <f t="shared" si="12"/>
        <v>17</v>
      </c>
    </row>
    <row r="88" spans="1:8" x14ac:dyDescent="0.25">
      <c r="A88" s="15">
        <v>840</v>
      </c>
      <c r="B88" s="22" t="s">
        <v>147</v>
      </c>
      <c r="C88" s="3">
        <v>7.9</v>
      </c>
      <c r="D88" s="3">
        <v>7.9</v>
      </c>
      <c r="E88" s="3">
        <f t="shared" si="13"/>
        <v>15.8</v>
      </c>
      <c r="F88" s="1">
        <f t="shared" si="12"/>
        <v>32</v>
      </c>
    </row>
    <row r="89" spans="1:8" x14ac:dyDescent="0.25">
      <c r="A89" s="15">
        <v>841</v>
      </c>
      <c r="B89" s="22" t="s">
        <v>368</v>
      </c>
      <c r="C89" s="3">
        <v>8.1</v>
      </c>
      <c r="D89" s="3">
        <v>8.1</v>
      </c>
      <c r="E89" s="3">
        <f t="shared" si="13"/>
        <v>16.2</v>
      </c>
      <c r="F89" s="1">
        <f t="shared" si="12"/>
        <v>23</v>
      </c>
    </row>
    <row r="90" spans="1:8" x14ac:dyDescent="0.25">
      <c r="A90" s="15">
        <v>842</v>
      </c>
      <c r="B90" s="15"/>
      <c r="C90" s="3"/>
      <c r="D90" s="3"/>
      <c r="E90" s="3">
        <f t="shared" si="13"/>
        <v>0</v>
      </c>
      <c r="F90" s="1">
        <f t="shared" si="12"/>
        <v>69</v>
      </c>
    </row>
    <row r="91" spans="1:8" x14ac:dyDescent="0.25">
      <c r="F91" s="5"/>
      <c r="H91" s="2" t="s">
        <v>5</v>
      </c>
    </row>
    <row r="92" spans="1:8" x14ac:dyDescent="0.25">
      <c r="B92" s="2" t="s">
        <v>6</v>
      </c>
      <c r="C92" s="4">
        <f>LARGE(C85:C90,1)+LARGE(C85:C90,2)+LARGE(C85:C90,3)+LARGE(C85:C90,4)</f>
        <v>32</v>
      </c>
      <c r="D92" s="4">
        <f>LARGE(D85:D90,1)+LARGE(D85:D90,2)+LARGE(D85:D90,3)+LARGE(D85:D90,4)</f>
        <v>31.6</v>
      </c>
      <c r="G92" s="3">
        <f>SUM(C92,D92)</f>
        <v>63.6</v>
      </c>
      <c r="H92" s="1">
        <f>RANK(G92,G$14:G$258,0)</f>
        <v>8</v>
      </c>
    </row>
    <row r="93" spans="1:8" x14ac:dyDescent="0.25">
      <c r="B93" s="6"/>
      <c r="C93" s="7"/>
      <c r="D93" s="7"/>
      <c r="G93" s="8"/>
      <c r="H93" s="5"/>
    </row>
    <row r="94" spans="1:8" x14ac:dyDescent="0.25">
      <c r="B94" s="6"/>
      <c r="C94" s="7"/>
      <c r="D94" s="7"/>
      <c r="G94" s="8"/>
      <c r="H94" s="5"/>
    </row>
    <row r="95" spans="1:8" x14ac:dyDescent="0.25">
      <c r="B95" s="9" t="s">
        <v>369</v>
      </c>
    </row>
    <row r="97" spans="1:8" x14ac:dyDescent="0.25">
      <c r="A97" s="2" t="s">
        <v>0</v>
      </c>
      <c r="B97" s="2" t="s">
        <v>1</v>
      </c>
      <c r="C97" s="2" t="s">
        <v>2</v>
      </c>
      <c r="D97" s="2" t="s">
        <v>3</v>
      </c>
      <c r="E97" s="2" t="s">
        <v>4</v>
      </c>
      <c r="F97" s="2" t="s">
        <v>5</v>
      </c>
    </row>
    <row r="98" spans="1:8" x14ac:dyDescent="0.25">
      <c r="A98" s="15">
        <v>843</v>
      </c>
      <c r="B98" s="22" t="s">
        <v>370</v>
      </c>
      <c r="C98" s="3">
        <v>7.6</v>
      </c>
      <c r="D98" s="3">
        <v>7.6</v>
      </c>
      <c r="E98" s="3">
        <f>SUM(C98,D98)</f>
        <v>15.2</v>
      </c>
      <c r="F98" s="1">
        <f t="shared" ref="F98:F103" si="14">RANK(E98,E$7:E$258,0)</f>
        <v>44</v>
      </c>
    </row>
    <row r="99" spans="1:8" x14ac:dyDescent="0.25">
      <c r="A99" s="15">
        <v>844</v>
      </c>
      <c r="B99" s="22" t="s">
        <v>371</v>
      </c>
      <c r="C99" s="3">
        <v>8.3000000000000007</v>
      </c>
      <c r="D99" s="3">
        <v>8.4</v>
      </c>
      <c r="E99" s="3">
        <f t="shared" ref="E99:E103" si="15">SUM(C99,D99)</f>
        <v>16.700000000000003</v>
      </c>
      <c r="F99" s="1">
        <f t="shared" si="14"/>
        <v>9</v>
      </c>
    </row>
    <row r="100" spans="1:8" x14ac:dyDescent="0.25">
      <c r="A100" s="15">
        <v>845</v>
      </c>
      <c r="B100" s="22" t="s">
        <v>372</v>
      </c>
      <c r="C100" s="3">
        <v>8</v>
      </c>
      <c r="D100" s="3">
        <v>8</v>
      </c>
      <c r="E100" s="3">
        <f t="shared" si="15"/>
        <v>16</v>
      </c>
      <c r="F100" s="1">
        <f t="shared" si="14"/>
        <v>25</v>
      </c>
    </row>
    <row r="101" spans="1:8" x14ac:dyDescent="0.25">
      <c r="A101" s="15">
        <v>846</v>
      </c>
      <c r="B101" s="22" t="s">
        <v>373</v>
      </c>
      <c r="C101" s="3">
        <v>7.1</v>
      </c>
      <c r="D101" s="3">
        <v>6</v>
      </c>
      <c r="E101" s="3">
        <f t="shared" si="15"/>
        <v>13.1</v>
      </c>
      <c r="F101" s="1">
        <f t="shared" si="14"/>
        <v>58</v>
      </c>
    </row>
    <row r="102" spans="1:8" x14ac:dyDescent="0.25">
      <c r="A102" s="15">
        <v>847</v>
      </c>
      <c r="B102" s="22" t="s">
        <v>374</v>
      </c>
      <c r="C102" s="3">
        <v>0</v>
      </c>
      <c r="D102" s="3">
        <v>0</v>
      </c>
      <c r="E102" s="3">
        <f t="shared" si="15"/>
        <v>0</v>
      </c>
      <c r="F102" s="1">
        <f t="shared" si="14"/>
        <v>69</v>
      </c>
    </row>
    <row r="103" spans="1:8" x14ac:dyDescent="0.25">
      <c r="A103" s="15">
        <v>848</v>
      </c>
      <c r="B103" s="15"/>
      <c r="C103" s="3">
        <v>0</v>
      </c>
      <c r="D103" s="3">
        <v>0</v>
      </c>
      <c r="E103" s="3">
        <f t="shared" si="15"/>
        <v>0</v>
      </c>
      <c r="F103" s="1">
        <f t="shared" si="14"/>
        <v>69</v>
      </c>
    </row>
    <row r="104" spans="1:8" x14ac:dyDescent="0.25">
      <c r="F104" s="5"/>
      <c r="H104" s="2" t="s">
        <v>5</v>
      </c>
    </row>
    <row r="105" spans="1:8" x14ac:dyDescent="0.25">
      <c r="B105" s="2" t="s">
        <v>6</v>
      </c>
      <c r="C105" s="4">
        <f>LARGE(C98:C103,1)+LARGE(C98:C103,2)+LARGE(C98:C103,3)+LARGE(C98:C103,4)</f>
        <v>31</v>
      </c>
      <c r="D105" s="4">
        <f>LARGE(D98:D103,1)+LARGE(D98:D103,2)+LARGE(D98:D103,3)+LARGE(D98:D103,4)</f>
        <v>30</v>
      </c>
      <c r="G105" s="3">
        <f>SUM(C105,D105)</f>
        <v>61</v>
      </c>
      <c r="H105" s="1">
        <f>RANK(G105,G$14:G$258,0)</f>
        <v>11</v>
      </c>
    </row>
    <row r="108" spans="1:8" x14ac:dyDescent="0.25">
      <c r="B108" s="9" t="s">
        <v>243</v>
      </c>
    </row>
    <row r="110" spans="1:8" x14ac:dyDescent="0.25">
      <c r="A110" s="2" t="s">
        <v>0</v>
      </c>
      <c r="B110" s="2" t="s">
        <v>1</v>
      </c>
      <c r="C110" s="2" t="s">
        <v>2</v>
      </c>
      <c r="D110" s="2" t="s">
        <v>3</v>
      </c>
      <c r="E110" s="2" t="s">
        <v>4</v>
      </c>
      <c r="F110" s="2" t="s">
        <v>5</v>
      </c>
    </row>
    <row r="111" spans="1:8" ht="15.75" x14ac:dyDescent="0.25">
      <c r="A111" s="15">
        <v>849</v>
      </c>
      <c r="B111" s="33" t="s">
        <v>375</v>
      </c>
      <c r="C111" s="3">
        <v>7.6</v>
      </c>
      <c r="D111" s="3">
        <v>8.4</v>
      </c>
      <c r="E111" s="3">
        <f>SUM(C111,D111)</f>
        <v>16</v>
      </c>
      <c r="F111" s="1">
        <f t="shared" ref="F111:F116" si="16">RANK(E111,E$7:E$258,0)</f>
        <v>25</v>
      </c>
    </row>
    <row r="112" spans="1:8" ht="15.75" x14ac:dyDescent="0.25">
      <c r="A112" s="15">
        <v>850</v>
      </c>
      <c r="B112" s="33" t="s">
        <v>376</v>
      </c>
      <c r="C112" s="3">
        <v>8.1999999999999993</v>
      </c>
      <c r="D112" s="3">
        <v>8.1</v>
      </c>
      <c r="E112" s="3">
        <f t="shared" ref="E112:E116" si="17">SUM(C112,D112)</f>
        <v>16.299999999999997</v>
      </c>
      <c r="F112" s="1">
        <f t="shared" si="16"/>
        <v>21</v>
      </c>
    </row>
    <row r="113" spans="1:8" ht="15.75" x14ac:dyDescent="0.25">
      <c r="A113" s="15">
        <v>851</v>
      </c>
      <c r="B113" s="33" t="s">
        <v>377</v>
      </c>
      <c r="C113" s="3">
        <v>8.4</v>
      </c>
      <c r="D113" s="3">
        <v>7.6</v>
      </c>
      <c r="E113" s="3">
        <f t="shared" si="17"/>
        <v>16</v>
      </c>
      <c r="F113" s="1">
        <f t="shared" si="16"/>
        <v>25</v>
      </c>
    </row>
    <row r="114" spans="1:8" ht="15.75" x14ac:dyDescent="0.25">
      <c r="A114" s="15">
        <v>852</v>
      </c>
      <c r="B114" s="33" t="s">
        <v>378</v>
      </c>
      <c r="C114" s="3">
        <v>7.8</v>
      </c>
      <c r="D114" s="3">
        <v>8.1</v>
      </c>
      <c r="E114" s="3">
        <f t="shared" si="17"/>
        <v>15.899999999999999</v>
      </c>
      <c r="F114" s="1">
        <f t="shared" si="16"/>
        <v>30</v>
      </c>
    </row>
    <row r="115" spans="1:8" ht="15.75" x14ac:dyDescent="0.25">
      <c r="A115" s="15">
        <v>853</v>
      </c>
      <c r="B115" s="33" t="s">
        <v>379</v>
      </c>
      <c r="C115" s="3">
        <v>8.3000000000000007</v>
      </c>
      <c r="D115" s="3">
        <v>7.9</v>
      </c>
      <c r="E115" s="3">
        <f t="shared" si="17"/>
        <v>16.200000000000003</v>
      </c>
      <c r="F115" s="1">
        <f t="shared" si="16"/>
        <v>22</v>
      </c>
    </row>
    <row r="116" spans="1:8" x14ac:dyDescent="0.25">
      <c r="A116" s="15">
        <v>854</v>
      </c>
      <c r="B116" s="15"/>
      <c r="C116" s="3">
        <v>0</v>
      </c>
      <c r="D116" s="3">
        <v>0</v>
      </c>
      <c r="E116" s="3">
        <f t="shared" si="17"/>
        <v>0</v>
      </c>
      <c r="F116" s="1">
        <f t="shared" si="16"/>
        <v>69</v>
      </c>
    </row>
    <row r="117" spans="1:8" x14ac:dyDescent="0.25">
      <c r="F117" s="5"/>
      <c r="H117" s="2" t="s">
        <v>5</v>
      </c>
    </row>
    <row r="118" spans="1:8" x14ac:dyDescent="0.25">
      <c r="B118" s="2" t="s">
        <v>6</v>
      </c>
      <c r="C118" s="4">
        <f>LARGE(C111:C116,1)+LARGE(C111:C116,2)+LARGE(C111:C116,3)+LARGE(C111:C116,4)</f>
        <v>32.700000000000003</v>
      </c>
      <c r="D118" s="4">
        <f>LARGE(D111:D116,1)+LARGE(D111:D116,2)+LARGE(D111:D116,3)+LARGE(D111:D116,4)</f>
        <v>32.5</v>
      </c>
      <c r="G118" s="3">
        <f>SUM(C118,D118)</f>
        <v>65.2</v>
      </c>
      <c r="H118" s="1">
        <f>RANK(G118,G$14:G$258,0)</f>
        <v>3</v>
      </c>
    </row>
    <row r="120" spans="1:8" x14ac:dyDescent="0.25">
      <c r="B120" s="9" t="s">
        <v>114</v>
      </c>
    </row>
    <row r="122" spans="1:8" x14ac:dyDescent="0.25">
      <c r="A122" s="2" t="s">
        <v>0</v>
      </c>
      <c r="B122" s="2" t="s">
        <v>1</v>
      </c>
      <c r="C122" s="2" t="s">
        <v>2</v>
      </c>
      <c r="D122" s="2" t="s">
        <v>3</v>
      </c>
      <c r="E122" s="2" t="s">
        <v>4</v>
      </c>
      <c r="F122" s="2" t="s">
        <v>5</v>
      </c>
    </row>
    <row r="123" spans="1:8" x14ac:dyDescent="0.25">
      <c r="A123" s="15">
        <v>855</v>
      </c>
      <c r="B123" s="22" t="s">
        <v>380</v>
      </c>
      <c r="C123" s="3">
        <v>6.6</v>
      </c>
      <c r="D123" s="3">
        <v>7.8</v>
      </c>
      <c r="E123" s="3">
        <f>SUM(C123,D123)</f>
        <v>14.399999999999999</v>
      </c>
      <c r="F123" s="1">
        <f t="shared" ref="F123:F128" si="18">RANK(E123,E$7:E$258,0)</f>
        <v>51</v>
      </c>
    </row>
    <row r="124" spans="1:8" x14ac:dyDescent="0.25">
      <c r="A124" s="15">
        <v>856</v>
      </c>
      <c r="B124" s="22" t="s">
        <v>143</v>
      </c>
      <c r="C124" s="3">
        <v>8.6999999999999993</v>
      </c>
      <c r="D124" s="3">
        <v>8.4</v>
      </c>
      <c r="E124" s="3">
        <f t="shared" ref="E124:E128" si="19">SUM(C124,D124)</f>
        <v>17.100000000000001</v>
      </c>
      <c r="F124" s="1">
        <f t="shared" si="18"/>
        <v>4</v>
      </c>
    </row>
    <row r="125" spans="1:8" x14ac:dyDescent="0.25">
      <c r="A125" s="15">
        <v>857</v>
      </c>
      <c r="B125" s="22" t="s">
        <v>145</v>
      </c>
      <c r="C125" s="3">
        <v>8.9</v>
      </c>
      <c r="D125" s="3">
        <v>8.3000000000000007</v>
      </c>
      <c r="E125" s="3">
        <f t="shared" si="19"/>
        <v>17.200000000000003</v>
      </c>
      <c r="F125" s="1">
        <f t="shared" si="18"/>
        <v>2</v>
      </c>
    </row>
    <row r="126" spans="1:8" x14ac:dyDescent="0.25">
      <c r="A126" s="15">
        <v>858</v>
      </c>
      <c r="B126" s="22" t="s">
        <v>146</v>
      </c>
      <c r="C126" s="3">
        <v>7.6</v>
      </c>
      <c r="D126" s="3">
        <v>8</v>
      </c>
      <c r="E126" s="3">
        <f t="shared" si="19"/>
        <v>15.6</v>
      </c>
      <c r="F126" s="1">
        <f t="shared" si="18"/>
        <v>38</v>
      </c>
    </row>
    <row r="127" spans="1:8" x14ac:dyDescent="0.25">
      <c r="A127" s="15">
        <v>859</v>
      </c>
      <c r="B127" s="22" t="s">
        <v>144</v>
      </c>
      <c r="C127" s="3">
        <v>0</v>
      </c>
      <c r="D127" s="3">
        <v>0</v>
      </c>
      <c r="E127" s="3">
        <f t="shared" si="19"/>
        <v>0</v>
      </c>
      <c r="F127" s="1">
        <f t="shared" si="18"/>
        <v>69</v>
      </c>
    </row>
    <row r="128" spans="1:8" x14ac:dyDescent="0.25">
      <c r="A128" s="15">
        <v>860</v>
      </c>
      <c r="B128" s="15"/>
      <c r="C128" s="3">
        <v>0</v>
      </c>
      <c r="D128" s="3">
        <v>0</v>
      </c>
      <c r="E128" s="3">
        <f t="shared" si="19"/>
        <v>0</v>
      </c>
      <c r="F128" s="1">
        <f t="shared" si="18"/>
        <v>69</v>
      </c>
    </row>
    <row r="129" spans="1:8" x14ac:dyDescent="0.25">
      <c r="F129" s="5"/>
      <c r="H129" s="2" t="s">
        <v>5</v>
      </c>
    </row>
    <row r="130" spans="1:8" x14ac:dyDescent="0.25">
      <c r="B130" s="2" t="s">
        <v>6</v>
      </c>
      <c r="C130" s="4">
        <f>LARGE(C123:C128,1)+LARGE(C123:C128,2)+LARGE(C123:C128,3)+LARGE(C123:C128,4)</f>
        <v>31.800000000000004</v>
      </c>
      <c r="D130" s="4">
        <f>LARGE(D123:D128,1)+LARGE(D123:D128,2)+LARGE(D123:D128,3)+LARGE(D123:D128,4)</f>
        <v>32.5</v>
      </c>
      <c r="G130" s="3">
        <f>SUM(C130,D130)</f>
        <v>64.300000000000011</v>
      </c>
      <c r="H130" s="1">
        <f>RANK(G130,G$14:G$258,0)</f>
        <v>4</v>
      </c>
    </row>
    <row r="133" spans="1:8" x14ac:dyDescent="0.25">
      <c r="B133" s="9" t="s">
        <v>381</v>
      </c>
    </row>
    <row r="135" spans="1:8" x14ac:dyDescent="0.25">
      <c r="A135" s="2" t="s">
        <v>0</v>
      </c>
      <c r="B135" s="2" t="s">
        <v>1</v>
      </c>
      <c r="C135" s="2" t="s">
        <v>2</v>
      </c>
      <c r="D135" s="2" t="s">
        <v>3</v>
      </c>
      <c r="E135" s="2" t="s">
        <v>4</v>
      </c>
      <c r="F135" s="2" t="s">
        <v>5</v>
      </c>
    </row>
    <row r="136" spans="1:8" x14ac:dyDescent="0.25">
      <c r="A136" s="15">
        <v>861</v>
      </c>
      <c r="B136" s="30" t="s">
        <v>383</v>
      </c>
      <c r="C136" s="3">
        <v>7.9</v>
      </c>
      <c r="D136" s="3">
        <v>8</v>
      </c>
      <c r="E136" s="3">
        <f>SUM(C136,D136)</f>
        <v>15.9</v>
      </c>
      <c r="F136" s="1">
        <f t="shared" ref="F136:F141" si="20">RANK(E136,E$7:E$258,0)</f>
        <v>29</v>
      </c>
    </row>
    <row r="137" spans="1:8" x14ac:dyDescent="0.25">
      <c r="A137" s="15">
        <v>862</v>
      </c>
      <c r="B137" s="30" t="s">
        <v>382</v>
      </c>
      <c r="C137" s="3">
        <v>8.1999999999999993</v>
      </c>
      <c r="D137" s="3">
        <v>8.4</v>
      </c>
      <c r="E137" s="3">
        <f t="shared" ref="E137:E141" si="21">SUM(C137,D137)</f>
        <v>16.600000000000001</v>
      </c>
      <c r="F137" s="1">
        <f t="shared" si="20"/>
        <v>10</v>
      </c>
    </row>
    <row r="138" spans="1:8" x14ac:dyDescent="0.25">
      <c r="A138" s="15">
        <v>863</v>
      </c>
      <c r="B138" s="30" t="s">
        <v>384</v>
      </c>
      <c r="C138" s="3">
        <v>8.6</v>
      </c>
      <c r="D138" s="3">
        <v>8.1999999999999993</v>
      </c>
      <c r="E138" s="3">
        <f t="shared" si="21"/>
        <v>16.799999999999997</v>
      </c>
      <c r="F138" s="1">
        <f t="shared" si="20"/>
        <v>7</v>
      </c>
    </row>
    <row r="139" spans="1:8" x14ac:dyDescent="0.25">
      <c r="A139" s="15">
        <v>864</v>
      </c>
      <c r="B139" s="30" t="s">
        <v>385</v>
      </c>
      <c r="C139" s="3">
        <v>8.8000000000000007</v>
      </c>
      <c r="D139" s="3">
        <v>8.1999999999999993</v>
      </c>
      <c r="E139" s="3">
        <f t="shared" si="21"/>
        <v>17</v>
      </c>
      <c r="F139" s="1">
        <f t="shared" si="20"/>
        <v>5</v>
      </c>
    </row>
    <row r="140" spans="1:8" x14ac:dyDescent="0.25">
      <c r="A140" s="15">
        <v>865</v>
      </c>
      <c r="B140" s="30" t="s">
        <v>386</v>
      </c>
      <c r="C140" s="3">
        <v>9.1999999999999993</v>
      </c>
      <c r="D140" s="3">
        <v>8.5</v>
      </c>
      <c r="E140" s="3">
        <f t="shared" si="21"/>
        <v>17.7</v>
      </c>
      <c r="F140" s="1">
        <f t="shared" si="20"/>
        <v>1</v>
      </c>
    </row>
    <row r="141" spans="1:8" x14ac:dyDescent="0.25">
      <c r="A141" s="15">
        <v>866</v>
      </c>
      <c r="B141" s="37"/>
      <c r="C141" s="3">
        <v>0</v>
      </c>
      <c r="D141" s="3">
        <v>0</v>
      </c>
      <c r="E141" s="3">
        <f t="shared" si="21"/>
        <v>0</v>
      </c>
      <c r="F141" s="1">
        <f t="shared" si="20"/>
        <v>69</v>
      </c>
    </row>
    <row r="142" spans="1:8" x14ac:dyDescent="0.25">
      <c r="F142" s="5"/>
      <c r="H142" s="2" t="s">
        <v>5</v>
      </c>
    </row>
    <row r="143" spans="1:8" x14ac:dyDescent="0.25">
      <c r="B143" s="2" t="s">
        <v>6</v>
      </c>
      <c r="C143" s="4">
        <f>LARGE(C136:C141,1)+LARGE(C136:C141,2)+LARGE(C136:C141,3)+LARGE(C136:C141,4)</f>
        <v>34.799999999999997</v>
      </c>
      <c r="D143" s="4">
        <f>LARGE(D136:D141,1)+LARGE(D136:D141,2)+LARGE(D136:D141,3)+LARGE(D136:D141,4)</f>
        <v>33.299999999999997</v>
      </c>
      <c r="G143" s="3">
        <f>SUM(C143,D143)</f>
        <v>68.099999999999994</v>
      </c>
      <c r="H143" s="1">
        <f>RANK(G143,G$14:G$258,0)</f>
        <v>1</v>
      </c>
    </row>
    <row r="144" spans="1:8" x14ac:dyDescent="0.25">
      <c r="B144" s="6"/>
      <c r="C144" s="7"/>
      <c r="D144" s="7"/>
      <c r="G144" s="8"/>
      <c r="H144" s="5"/>
    </row>
    <row r="145" spans="1:8" x14ac:dyDescent="0.25">
      <c r="B145" s="6"/>
      <c r="C145" s="7"/>
      <c r="D145" s="7"/>
      <c r="G145" s="8"/>
      <c r="H145" s="5"/>
    </row>
    <row r="146" spans="1:8" x14ac:dyDescent="0.25">
      <c r="B146" s="9" t="s">
        <v>65</v>
      </c>
      <c r="C146" s="7"/>
      <c r="D146" s="7"/>
      <c r="G146" s="8"/>
      <c r="H146" s="5"/>
    </row>
    <row r="148" spans="1:8" x14ac:dyDescent="0.25">
      <c r="A148" s="2" t="s">
        <v>0</v>
      </c>
      <c r="B148" s="2" t="s">
        <v>1</v>
      </c>
      <c r="C148" s="2" t="s">
        <v>2</v>
      </c>
      <c r="D148" s="2" t="s">
        <v>3</v>
      </c>
      <c r="E148" s="2" t="s">
        <v>4</v>
      </c>
      <c r="F148" s="2" t="s">
        <v>5</v>
      </c>
    </row>
    <row r="149" spans="1:8" x14ac:dyDescent="0.25">
      <c r="A149" s="15">
        <v>867</v>
      </c>
      <c r="B149" s="22" t="s">
        <v>387</v>
      </c>
      <c r="C149" s="3">
        <v>8.3000000000000007</v>
      </c>
      <c r="D149" s="3">
        <v>8</v>
      </c>
      <c r="E149" s="3">
        <f>SUM(C149,D149)</f>
        <v>16.3</v>
      </c>
      <c r="F149" s="1">
        <f t="shared" ref="F149:F154" si="22">RANK(E149,E$7:E$258,0)</f>
        <v>19</v>
      </c>
    </row>
    <row r="150" spans="1:8" x14ac:dyDescent="0.25">
      <c r="A150" s="15">
        <v>868</v>
      </c>
      <c r="B150" s="22" t="s">
        <v>151</v>
      </c>
      <c r="C150" s="3">
        <v>8.1999999999999993</v>
      </c>
      <c r="D150" s="3">
        <v>8.3000000000000007</v>
      </c>
      <c r="E150" s="3">
        <f t="shared" ref="E150:E154" si="23">SUM(C150,D150)</f>
        <v>16.5</v>
      </c>
      <c r="F150" s="1">
        <f t="shared" si="22"/>
        <v>12</v>
      </c>
    </row>
    <row r="151" spans="1:8" x14ac:dyDescent="0.25">
      <c r="A151" s="15">
        <v>869</v>
      </c>
      <c r="B151" s="22" t="s">
        <v>388</v>
      </c>
      <c r="C151" s="3">
        <v>7.9</v>
      </c>
      <c r="D151" s="3">
        <v>7.5</v>
      </c>
      <c r="E151" s="3">
        <f t="shared" si="23"/>
        <v>15.4</v>
      </c>
      <c r="F151" s="1">
        <f t="shared" si="22"/>
        <v>41</v>
      </c>
    </row>
    <row r="152" spans="1:8" x14ac:dyDescent="0.25">
      <c r="A152" s="15">
        <v>870</v>
      </c>
      <c r="B152" s="22" t="s">
        <v>389</v>
      </c>
      <c r="C152" s="3">
        <v>7.6</v>
      </c>
      <c r="D152" s="3">
        <v>7.9</v>
      </c>
      <c r="E152" s="3">
        <f t="shared" si="23"/>
        <v>15.5</v>
      </c>
      <c r="F152" s="1">
        <f t="shared" si="22"/>
        <v>40</v>
      </c>
    </row>
    <row r="153" spans="1:8" x14ac:dyDescent="0.25">
      <c r="A153" s="15">
        <v>871</v>
      </c>
      <c r="B153" s="15" t="s">
        <v>508</v>
      </c>
      <c r="C153" s="3">
        <v>7.6</v>
      </c>
      <c r="D153" s="3">
        <v>0</v>
      </c>
      <c r="E153" s="3">
        <f t="shared" si="23"/>
        <v>7.6</v>
      </c>
      <c r="F153" s="1">
        <f t="shared" si="22"/>
        <v>66</v>
      </c>
    </row>
    <row r="154" spans="1:8" x14ac:dyDescent="0.25">
      <c r="A154" s="15">
        <v>872</v>
      </c>
      <c r="B154" s="15" t="s">
        <v>509</v>
      </c>
      <c r="C154" s="3">
        <v>0</v>
      </c>
      <c r="D154" s="3">
        <v>7.9</v>
      </c>
      <c r="E154" s="3">
        <f t="shared" si="23"/>
        <v>7.9</v>
      </c>
      <c r="F154" s="1">
        <f t="shared" si="22"/>
        <v>64</v>
      </c>
    </row>
    <row r="155" spans="1:8" x14ac:dyDescent="0.25">
      <c r="F155" s="5"/>
      <c r="H155" s="2" t="s">
        <v>5</v>
      </c>
    </row>
    <row r="156" spans="1:8" x14ac:dyDescent="0.25">
      <c r="B156" s="2" t="s">
        <v>6</v>
      </c>
      <c r="C156" s="4">
        <f>LARGE(C149:C154,1)+LARGE(C149:C154,2)+LARGE(C149:C154,3)+LARGE(C149:C154,4)</f>
        <v>32</v>
      </c>
      <c r="D156" s="4">
        <f>LARGE(D149:D154,1)+LARGE(D149:D154,2)+LARGE(D149:D154,3)+LARGE(D149:D154,4)</f>
        <v>32.1</v>
      </c>
      <c r="G156" s="3">
        <f>SUM(C156,D156)</f>
        <v>64.099999999999994</v>
      </c>
      <c r="H156" s="1">
        <f>RANK(G156,G$14:G$258,0)</f>
        <v>6</v>
      </c>
    </row>
    <row r="159" spans="1:8" x14ac:dyDescent="0.25">
      <c r="B159" s="9" t="s">
        <v>390</v>
      </c>
    </row>
    <row r="161" spans="1:8" x14ac:dyDescent="0.25">
      <c r="A161" s="2" t="s">
        <v>0</v>
      </c>
      <c r="B161" s="2" t="s">
        <v>1</v>
      </c>
      <c r="C161" s="2" t="s">
        <v>2</v>
      </c>
      <c r="D161" s="2" t="s">
        <v>3</v>
      </c>
      <c r="E161" s="2" t="s">
        <v>4</v>
      </c>
      <c r="F161" s="2" t="s">
        <v>5</v>
      </c>
    </row>
    <row r="162" spans="1:8" x14ac:dyDescent="0.25">
      <c r="A162" s="15">
        <v>873</v>
      </c>
      <c r="B162" s="15" t="s">
        <v>391</v>
      </c>
      <c r="C162" s="3">
        <v>7.1</v>
      </c>
      <c r="D162" s="3">
        <v>8.1999999999999993</v>
      </c>
      <c r="E162" s="3">
        <f>SUM(C162,D162)</f>
        <v>15.299999999999999</v>
      </c>
      <c r="F162" s="1">
        <f t="shared" ref="F162:F167" si="24">RANK(E162,E$7:E$258,0)</f>
        <v>43</v>
      </c>
    </row>
    <row r="163" spans="1:8" x14ac:dyDescent="0.25">
      <c r="A163" s="15">
        <v>874</v>
      </c>
      <c r="B163" s="15" t="s">
        <v>392</v>
      </c>
      <c r="C163" s="3">
        <v>7.5</v>
      </c>
      <c r="D163" s="3">
        <v>7.4</v>
      </c>
      <c r="E163" s="3">
        <f t="shared" ref="E163:E167" si="25">SUM(C163,D163)</f>
        <v>14.9</v>
      </c>
      <c r="F163" s="1">
        <f t="shared" si="24"/>
        <v>47</v>
      </c>
    </row>
    <row r="164" spans="1:8" x14ac:dyDescent="0.25">
      <c r="A164" s="15">
        <v>875</v>
      </c>
      <c r="B164" s="15" t="s">
        <v>393</v>
      </c>
      <c r="C164" s="3">
        <v>7.3</v>
      </c>
      <c r="D164" s="3">
        <v>7.1</v>
      </c>
      <c r="E164" s="3">
        <f t="shared" si="25"/>
        <v>14.399999999999999</v>
      </c>
      <c r="F164" s="1">
        <f t="shared" si="24"/>
        <v>51</v>
      </c>
    </row>
    <row r="165" spans="1:8" x14ac:dyDescent="0.25">
      <c r="A165" s="15">
        <v>876</v>
      </c>
      <c r="B165" s="15" t="s">
        <v>394</v>
      </c>
      <c r="C165" s="3">
        <v>8.3000000000000007</v>
      </c>
      <c r="D165" s="3">
        <v>8.1999999999999993</v>
      </c>
      <c r="E165" s="3">
        <f t="shared" si="25"/>
        <v>16.5</v>
      </c>
      <c r="F165" s="1">
        <f t="shared" si="24"/>
        <v>12</v>
      </c>
    </row>
    <row r="166" spans="1:8" x14ac:dyDescent="0.25">
      <c r="A166" s="15">
        <v>877</v>
      </c>
      <c r="B166" s="15" t="s">
        <v>395</v>
      </c>
      <c r="C166" s="3">
        <v>8.6999999999999993</v>
      </c>
      <c r="D166" s="3">
        <v>7.8</v>
      </c>
      <c r="E166" s="3">
        <f t="shared" si="25"/>
        <v>16.5</v>
      </c>
      <c r="F166" s="1">
        <f t="shared" si="24"/>
        <v>12</v>
      </c>
    </row>
    <row r="167" spans="1:8" x14ac:dyDescent="0.25">
      <c r="A167" s="15">
        <v>878</v>
      </c>
      <c r="B167" s="15" t="s">
        <v>396</v>
      </c>
      <c r="C167" s="3">
        <v>0</v>
      </c>
      <c r="D167" s="3">
        <v>0</v>
      </c>
      <c r="E167" s="3">
        <f t="shared" si="25"/>
        <v>0</v>
      </c>
      <c r="F167" s="1">
        <f t="shared" si="24"/>
        <v>69</v>
      </c>
    </row>
    <row r="168" spans="1:8" x14ac:dyDescent="0.25">
      <c r="F168" s="5"/>
      <c r="H168" s="2" t="s">
        <v>5</v>
      </c>
    </row>
    <row r="169" spans="1:8" x14ac:dyDescent="0.25">
      <c r="B169" s="2" t="s">
        <v>6</v>
      </c>
      <c r="C169" s="4">
        <f>LARGE(C162:C167,1)+LARGE(C162:C167,2)+LARGE(C162:C167,3)+LARGE(C162:C167,4)</f>
        <v>31.8</v>
      </c>
      <c r="D169" s="4">
        <f>LARGE(D162:D167,1)+LARGE(D162:D167,2)+LARGE(D162:D167,3)+LARGE(D162:D167,4)</f>
        <v>31.6</v>
      </c>
      <c r="G169" s="3">
        <f>SUM(C169,D169)</f>
        <v>63.400000000000006</v>
      </c>
      <c r="H169" s="1">
        <f>RANK(G169,G$14:G$258,0)</f>
        <v>9</v>
      </c>
    </row>
    <row r="172" spans="1:8" x14ac:dyDescent="0.25">
      <c r="B172" s="9" t="s">
        <v>148</v>
      </c>
    </row>
    <row r="174" spans="1:8" x14ac:dyDescent="0.25">
      <c r="A174" s="2" t="s">
        <v>0</v>
      </c>
      <c r="B174" s="2" t="s">
        <v>1</v>
      </c>
      <c r="C174" s="2" t="s">
        <v>2</v>
      </c>
      <c r="D174" s="2" t="s">
        <v>3</v>
      </c>
      <c r="E174" s="2" t="s">
        <v>4</v>
      </c>
      <c r="F174" s="2" t="s">
        <v>5</v>
      </c>
    </row>
    <row r="175" spans="1:8" x14ac:dyDescent="0.25">
      <c r="A175" s="15">
        <v>879</v>
      </c>
      <c r="B175" s="32" t="s">
        <v>149</v>
      </c>
      <c r="C175" s="3">
        <v>8.6999999999999993</v>
      </c>
      <c r="D175" s="3">
        <v>7.9</v>
      </c>
      <c r="E175" s="3">
        <f>SUM(C175,D175)</f>
        <v>16.600000000000001</v>
      </c>
      <c r="F175" s="1">
        <f t="shared" ref="F175:F180" si="26">RANK(E175,E$7:E$258,0)</f>
        <v>10</v>
      </c>
    </row>
    <row r="176" spans="1:8" x14ac:dyDescent="0.25">
      <c r="A176" s="15">
        <v>880</v>
      </c>
      <c r="B176" s="32" t="s">
        <v>150</v>
      </c>
      <c r="C176" s="3">
        <v>8.6</v>
      </c>
      <c r="D176" s="3">
        <v>7.5</v>
      </c>
      <c r="E176" s="3">
        <f t="shared" ref="E176:E180" si="27">SUM(C176,D176)</f>
        <v>16.100000000000001</v>
      </c>
      <c r="F176" s="1">
        <f t="shared" si="26"/>
        <v>24</v>
      </c>
    </row>
    <row r="177" spans="1:8" x14ac:dyDescent="0.25">
      <c r="A177" s="15">
        <v>881</v>
      </c>
      <c r="B177" s="32" t="s">
        <v>397</v>
      </c>
      <c r="C177" s="3">
        <v>7.9</v>
      </c>
      <c r="D177" s="3">
        <v>5.7</v>
      </c>
      <c r="E177" s="3">
        <f t="shared" si="27"/>
        <v>13.600000000000001</v>
      </c>
      <c r="F177" s="1">
        <f t="shared" si="26"/>
        <v>56</v>
      </c>
    </row>
    <row r="178" spans="1:8" x14ac:dyDescent="0.25">
      <c r="A178" s="15">
        <v>882</v>
      </c>
      <c r="B178" s="32" t="s">
        <v>398</v>
      </c>
      <c r="C178" s="3">
        <v>7.9</v>
      </c>
      <c r="D178" s="3">
        <v>8.1</v>
      </c>
      <c r="E178" s="3">
        <f t="shared" si="27"/>
        <v>16</v>
      </c>
      <c r="F178" s="1">
        <f t="shared" si="26"/>
        <v>25</v>
      </c>
    </row>
    <row r="179" spans="1:8" x14ac:dyDescent="0.25">
      <c r="A179" s="15">
        <v>883</v>
      </c>
      <c r="B179" s="32" t="s">
        <v>399</v>
      </c>
      <c r="C179" s="3">
        <v>8</v>
      </c>
      <c r="D179" s="3">
        <v>7.6</v>
      </c>
      <c r="E179" s="3">
        <f t="shared" si="27"/>
        <v>15.6</v>
      </c>
      <c r="F179" s="1">
        <f t="shared" si="26"/>
        <v>38</v>
      </c>
    </row>
    <row r="180" spans="1:8" x14ac:dyDescent="0.25">
      <c r="A180" s="15">
        <v>884</v>
      </c>
      <c r="B180" s="15"/>
      <c r="C180" s="3">
        <v>0</v>
      </c>
      <c r="D180" s="3">
        <v>0</v>
      </c>
      <c r="E180" s="3">
        <f t="shared" si="27"/>
        <v>0</v>
      </c>
      <c r="F180" s="1">
        <f t="shared" si="26"/>
        <v>69</v>
      </c>
    </row>
    <row r="181" spans="1:8" x14ac:dyDescent="0.25">
      <c r="F181" s="5"/>
      <c r="H181" s="2" t="s">
        <v>5</v>
      </c>
    </row>
    <row r="182" spans="1:8" x14ac:dyDescent="0.25">
      <c r="B182" s="2" t="s">
        <v>6</v>
      </c>
      <c r="C182" s="4">
        <f>LARGE(C175:C180,1)+LARGE(C175:C180,2)+LARGE(C175:C180,3)+LARGE(C175:C180,4)</f>
        <v>33.199999999999996</v>
      </c>
      <c r="D182" s="4">
        <f>LARGE(D175:D180,1)+LARGE(D175:D180,2)+LARGE(D175:D180,3)+LARGE(D175:D180,4)</f>
        <v>31.1</v>
      </c>
      <c r="G182" s="3">
        <f>SUM(C182,D182)</f>
        <v>64.3</v>
      </c>
      <c r="H182" s="1">
        <f>RANK(G182,G$14:G$258,0)</f>
        <v>5</v>
      </c>
    </row>
    <row r="187" spans="1:8" x14ac:dyDescent="0.25">
      <c r="A187" s="2" t="s">
        <v>0</v>
      </c>
      <c r="B187" s="2" t="s">
        <v>1</v>
      </c>
      <c r="C187" s="2" t="s">
        <v>2</v>
      </c>
      <c r="D187" s="2" t="s">
        <v>3</v>
      </c>
      <c r="E187" s="2" t="s">
        <v>4</v>
      </c>
      <c r="F187" s="2" t="s">
        <v>5</v>
      </c>
    </row>
    <row r="188" spans="1:8" x14ac:dyDescent="0.25">
      <c r="A188" s="2"/>
      <c r="B188" s="1"/>
      <c r="C188" s="3">
        <v>0</v>
      </c>
      <c r="D188" s="3">
        <v>0</v>
      </c>
      <c r="E188" s="3">
        <f>SUM(C188,D188)</f>
        <v>0</v>
      </c>
      <c r="F188" s="1">
        <f t="shared" ref="F188:F193" si="28">RANK(E188,E$7:E$258,0)</f>
        <v>69</v>
      </c>
    </row>
    <row r="189" spans="1:8" x14ac:dyDescent="0.25">
      <c r="A189" s="2"/>
      <c r="B189" s="1"/>
      <c r="C189" s="3">
        <v>0</v>
      </c>
      <c r="D189" s="3">
        <v>0</v>
      </c>
      <c r="E189" s="3">
        <f t="shared" ref="E189:E193" si="29">SUM(C189,D189)</f>
        <v>0</v>
      </c>
      <c r="F189" s="1">
        <f t="shared" si="28"/>
        <v>69</v>
      </c>
    </row>
    <row r="190" spans="1:8" x14ac:dyDescent="0.25">
      <c r="A190" s="2"/>
      <c r="B190" s="1"/>
      <c r="C190" s="3">
        <v>0</v>
      </c>
      <c r="D190" s="3">
        <v>0</v>
      </c>
      <c r="E190" s="3">
        <f t="shared" si="29"/>
        <v>0</v>
      </c>
      <c r="F190" s="1">
        <f t="shared" si="28"/>
        <v>69</v>
      </c>
    </row>
    <row r="191" spans="1:8" x14ac:dyDescent="0.25">
      <c r="A191" s="2"/>
      <c r="B191" s="1"/>
      <c r="C191" s="3">
        <v>0</v>
      </c>
      <c r="D191" s="3">
        <v>0</v>
      </c>
      <c r="E191" s="3">
        <f t="shared" si="29"/>
        <v>0</v>
      </c>
      <c r="F191" s="1">
        <f t="shared" si="28"/>
        <v>69</v>
      </c>
    </row>
    <row r="192" spans="1:8" x14ac:dyDescent="0.25">
      <c r="A192" s="2"/>
      <c r="B192" s="1"/>
      <c r="C192" s="3">
        <v>0</v>
      </c>
      <c r="D192" s="3">
        <v>0</v>
      </c>
      <c r="E192" s="3">
        <f t="shared" si="29"/>
        <v>0</v>
      </c>
      <c r="F192" s="1">
        <f t="shared" si="28"/>
        <v>69</v>
      </c>
    </row>
    <row r="193" spans="1:8" x14ac:dyDescent="0.25">
      <c r="A193" s="2"/>
      <c r="B193" s="1"/>
      <c r="C193" s="3">
        <v>0</v>
      </c>
      <c r="D193" s="3">
        <v>0</v>
      </c>
      <c r="E193" s="3">
        <f t="shared" si="29"/>
        <v>0</v>
      </c>
      <c r="F193" s="1">
        <f t="shared" si="28"/>
        <v>69</v>
      </c>
    </row>
    <row r="194" spans="1:8" x14ac:dyDescent="0.25">
      <c r="F194" s="5"/>
      <c r="H194" s="2" t="s">
        <v>5</v>
      </c>
    </row>
    <row r="195" spans="1:8" x14ac:dyDescent="0.25">
      <c r="B195" s="2" t="s">
        <v>6</v>
      </c>
      <c r="C195" s="4">
        <f>LARGE(C188:C193,1)+LARGE(C188:C193,2)+LARGE(C188:C193,3)+LARGE(C188:C193,4)</f>
        <v>0</v>
      </c>
      <c r="D195" s="4">
        <f>LARGE(D188:D193,1)+LARGE(D188:D193,2)+LARGE(D188:D193,3)+LARGE(D188:D193,4)</f>
        <v>0</v>
      </c>
      <c r="G195" s="3">
        <f>SUM(C195,D195)</f>
        <v>0</v>
      </c>
      <c r="H195" s="1">
        <f>RANK(G195,G$14:G$258,0)</f>
        <v>15</v>
      </c>
    </row>
    <row r="200" spans="1:8" x14ac:dyDescent="0.25">
      <c r="A200" s="2" t="s">
        <v>0</v>
      </c>
      <c r="B200" s="2" t="s">
        <v>1</v>
      </c>
      <c r="C200" s="2" t="s">
        <v>2</v>
      </c>
      <c r="D200" s="2" t="s">
        <v>3</v>
      </c>
      <c r="E200" s="2" t="s">
        <v>4</v>
      </c>
      <c r="F200" s="2" t="s">
        <v>5</v>
      </c>
    </row>
    <row r="201" spans="1:8" x14ac:dyDescent="0.25">
      <c r="A201" s="2"/>
      <c r="B201" s="1"/>
      <c r="C201" s="3">
        <v>0</v>
      </c>
      <c r="D201" s="3">
        <v>0</v>
      </c>
      <c r="E201" s="3">
        <f>SUM(C201,D201)</f>
        <v>0</v>
      </c>
      <c r="F201" s="1">
        <f t="shared" ref="F201:F206" si="30">RANK(E201,E$7:E$258,0)</f>
        <v>69</v>
      </c>
    </row>
    <row r="202" spans="1:8" x14ac:dyDescent="0.25">
      <c r="A202" s="2"/>
      <c r="B202" s="1"/>
      <c r="C202" s="3">
        <v>0</v>
      </c>
      <c r="D202" s="3">
        <v>0</v>
      </c>
      <c r="E202" s="3">
        <f t="shared" ref="E202:E206" si="31">SUM(C202,D202)</f>
        <v>0</v>
      </c>
      <c r="F202" s="1">
        <f t="shared" si="30"/>
        <v>69</v>
      </c>
    </row>
    <row r="203" spans="1:8" x14ac:dyDescent="0.25">
      <c r="A203" s="2"/>
      <c r="B203" s="1"/>
      <c r="C203" s="3">
        <v>0</v>
      </c>
      <c r="D203" s="3">
        <v>0</v>
      </c>
      <c r="E203" s="3">
        <f t="shared" si="31"/>
        <v>0</v>
      </c>
      <c r="F203" s="1">
        <f t="shared" si="30"/>
        <v>69</v>
      </c>
    </row>
    <row r="204" spans="1:8" x14ac:dyDescent="0.25">
      <c r="A204" s="2"/>
      <c r="B204" s="1"/>
      <c r="C204" s="3">
        <v>0</v>
      </c>
      <c r="D204" s="3">
        <v>0</v>
      </c>
      <c r="E204" s="3">
        <f t="shared" si="31"/>
        <v>0</v>
      </c>
      <c r="F204" s="1">
        <f t="shared" si="30"/>
        <v>69</v>
      </c>
    </row>
    <row r="205" spans="1:8" x14ac:dyDescent="0.25">
      <c r="A205" s="2"/>
      <c r="B205" s="1"/>
      <c r="C205" s="3">
        <v>0</v>
      </c>
      <c r="D205" s="3">
        <v>0</v>
      </c>
      <c r="E205" s="3">
        <f t="shared" si="31"/>
        <v>0</v>
      </c>
      <c r="F205" s="1">
        <f t="shared" si="30"/>
        <v>69</v>
      </c>
    </row>
    <row r="206" spans="1:8" x14ac:dyDescent="0.25">
      <c r="A206" s="2"/>
      <c r="B206" s="1"/>
      <c r="C206" s="3">
        <v>0</v>
      </c>
      <c r="D206" s="3">
        <v>0</v>
      </c>
      <c r="E206" s="3">
        <f t="shared" si="31"/>
        <v>0</v>
      </c>
      <c r="F206" s="1">
        <f t="shared" si="30"/>
        <v>69</v>
      </c>
    </row>
    <row r="207" spans="1:8" x14ac:dyDescent="0.25">
      <c r="F207" s="5"/>
      <c r="H207" s="2" t="s">
        <v>5</v>
      </c>
    </row>
    <row r="208" spans="1:8" x14ac:dyDescent="0.25">
      <c r="B208" s="2" t="s">
        <v>6</v>
      </c>
      <c r="C208" s="4">
        <f>LARGE(C201:C206,1)+LARGE(C201:C206,2)+LARGE(C201:C206,3)+LARGE(C201:C206,4)</f>
        <v>0</v>
      </c>
      <c r="D208" s="4">
        <f>LARGE(D201:D206,1)+LARGE(D201:D206,2)+LARGE(D201:D206,3)+LARGE(D201:D206,4)</f>
        <v>0</v>
      </c>
      <c r="G208" s="3">
        <f>SUM(C208,D208)</f>
        <v>0</v>
      </c>
      <c r="H208" s="1">
        <f>RANK(G208,G$14:G$258,0)</f>
        <v>15</v>
      </c>
    </row>
    <row r="213" spans="1:8" x14ac:dyDescent="0.25">
      <c r="A213" s="2" t="s">
        <v>0</v>
      </c>
      <c r="B213" s="2" t="s">
        <v>1</v>
      </c>
      <c r="C213" s="2" t="s">
        <v>2</v>
      </c>
      <c r="D213" s="2" t="s">
        <v>3</v>
      </c>
      <c r="E213" s="2" t="s">
        <v>4</v>
      </c>
      <c r="F213" s="2" t="s">
        <v>5</v>
      </c>
    </row>
    <row r="214" spans="1:8" x14ac:dyDescent="0.25">
      <c r="A214" s="2"/>
      <c r="B214" s="1"/>
      <c r="C214" s="3">
        <v>0</v>
      </c>
      <c r="D214" s="3">
        <v>0</v>
      </c>
      <c r="E214" s="3">
        <f>SUM(C214,D214)</f>
        <v>0</v>
      </c>
      <c r="F214" s="1">
        <f t="shared" ref="F214:F219" si="32">RANK(E214,E$7:E$258,0)</f>
        <v>69</v>
      </c>
    </row>
    <row r="215" spans="1:8" x14ac:dyDescent="0.25">
      <c r="A215" s="2"/>
      <c r="B215" s="1"/>
      <c r="C215" s="3">
        <v>0</v>
      </c>
      <c r="D215" s="3">
        <v>0</v>
      </c>
      <c r="E215" s="3">
        <f t="shared" ref="E215:E219" si="33">SUM(C215,D215)</f>
        <v>0</v>
      </c>
      <c r="F215" s="1">
        <f t="shared" si="32"/>
        <v>69</v>
      </c>
    </row>
    <row r="216" spans="1:8" x14ac:dyDescent="0.25">
      <c r="A216" s="2"/>
      <c r="B216" s="1"/>
      <c r="C216" s="3">
        <v>0</v>
      </c>
      <c r="D216" s="3">
        <v>0</v>
      </c>
      <c r="E216" s="3">
        <f t="shared" si="33"/>
        <v>0</v>
      </c>
      <c r="F216" s="1">
        <f t="shared" si="32"/>
        <v>69</v>
      </c>
    </row>
    <row r="217" spans="1:8" x14ac:dyDescent="0.25">
      <c r="A217" s="2"/>
      <c r="B217" s="1"/>
      <c r="C217" s="3">
        <v>0</v>
      </c>
      <c r="D217" s="3">
        <v>0</v>
      </c>
      <c r="E217" s="3">
        <f t="shared" si="33"/>
        <v>0</v>
      </c>
      <c r="F217" s="1">
        <f t="shared" si="32"/>
        <v>69</v>
      </c>
    </row>
    <row r="218" spans="1:8" x14ac:dyDescent="0.25">
      <c r="A218" s="2"/>
      <c r="B218" s="1"/>
      <c r="C218" s="3">
        <v>0</v>
      </c>
      <c r="D218" s="3">
        <v>0</v>
      </c>
      <c r="E218" s="3">
        <f t="shared" si="33"/>
        <v>0</v>
      </c>
      <c r="F218" s="1">
        <f t="shared" si="32"/>
        <v>69</v>
      </c>
    </row>
    <row r="219" spans="1:8" x14ac:dyDescent="0.25">
      <c r="A219" s="2"/>
      <c r="B219" s="1"/>
      <c r="C219" s="3">
        <v>0</v>
      </c>
      <c r="D219" s="3">
        <v>0</v>
      </c>
      <c r="E219" s="3">
        <f t="shared" si="33"/>
        <v>0</v>
      </c>
      <c r="F219" s="1">
        <f t="shared" si="32"/>
        <v>69</v>
      </c>
    </row>
    <row r="220" spans="1:8" x14ac:dyDescent="0.25">
      <c r="F220" s="5"/>
      <c r="H220" s="2" t="s">
        <v>5</v>
      </c>
    </row>
    <row r="221" spans="1:8" x14ac:dyDescent="0.25">
      <c r="B221" s="2" t="s">
        <v>6</v>
      </c>
      <c r="C221" s="4">
        <f>LARGE(C214:C219,1)+LARGE(C214:C219,2)+LARGE(C214:C219,3)+LARGE(C214:C219,4)</f>
        <v>0</v>
      </c>
      <c r="D221" s="4">
        <f>LARGE(D214:D219,1)+LARGE(D214:D219,2)+LARGE(D214:D219,3)+LARGE(D214:D219,4)</f>
        <v>0</v>
      </c>
      <c r="G221" s="3">
        <f>SUM(C221,D221)</f>
        <v>0</v>
      </c>
      <c r="H221" s="1">
        <f>RANK(G221,G$14:G$258,0)</f>
        <v>15</v>
      </c>
    </row>
  </sheetData>
  <conditionalFormatting sqref="F7:F256">
    <cfRule type="cellIs" dxfId="20" priority="1" operator="between">
      <formula>4</formula>
      <formula>7</formula>
    </cfRule>
    <cfRule type="cellIs" dxfId="19" priority="2" operator="equal">
      <formula>3</formula>
    </cfRule>
    <cfRule type="cellIs" dxfId="18" priority="3" operator="equal">
      <formula>2</formula>
    </cfRule>
    <cfRule type="cellIs" dxfId="17" priority="4" operator="equal">
      <formula>1</formula>
    </cfRule>
  </conditionalFormatting>
  <conditionalFormatting sqref="H7:H256">
    <cfRule type="cellIs" dxfId="16" priority="5" operator="between">
      <formula>4</formula>
      <formula>7</formula>
    </cfRule>
    <cfRule type="cellIs" dxfId="15" priority="6" operator="between">
      <formula>3</formula>
      <formula>3</formula>
    </cfRule>
    <cfRule type="cellIs" dxfId="14" priority="7" operator="between">
      <formula>2</formula>
      <formula>2</formula>
    </cfRule>
    <cfRule type="cellIs" dxfId="13" priority="8" operator="equal">
      <formula>1</formula>
    </cfRule>
  </conditionalFormatting>
  <pageMargins left="0.7" right="0.7" top="0.75" bottom="0.75" header="0.3" footer="0.3"/>
  <pageSetup paperSize="9" scale="91" orientation="portrait" r:id="rId1"/>
  <rowBreaks count="3" manualBreakCount="3">
    <brk id="54" max="16383" man="1"/>
    <brk id="94" max="16383" man="1"/>
    <brk id="144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FF00"/>
  </sheetPr>
  <dimension ref="A2:I43"/>
  <sheetViews>
    <sheetView zoomScale="96" zoomScaleNormal="96" workbookViewId="0">
      <selection activeCell="K43" sqref="K43"/>
    </sheetView>
  </sheetViews>
  <sheetFormatPr defaultRowHeight="15" x14ac:dyDescent="0.25"/>
  <cols>
    <col min="1" max="1" width="19" customWidth="1"/>
    <col min="2" max="2" width="13.85546875" customWidth="1"/>
    <col min="3" max="3" width="15.85546875" customWidth="1"/>
    <col min="4" max="4" width="14.7109375" customWidth="1"/>
    <col min="5" max="5" width="10.42578125" customWidth="1"/>
    <col min="6" max="6" width="11.42578125" customWidth="1"/>
    <col min="7" max="7" width="13.28515625" customWidth="1"/>
    <col min="8" max="8" width="14.28515625" customWidth="1"/>
  </cols>
  <sheetData>
    <row r="2" spans="1:9" ht="18.75" x14ac:dyDescent="0.3">
      <c r="A2" s="11" t="s">
        <v>38</v>
      </c>
    </row>
    <row r="4" spans="1:9" x14ac:dyDescent="0.25">
      <c r="A4" s="2" t="s">
        <v>29</v>
      </c>
      <c r="B4" s="2" t="s">
        <v>30</v>
      </c>
      <c r="C4" s="2" t="s">
        <v>31</v>
      </c>
      <c r="D4" s="2" t="s">
        <v>32</v>
      </c>
      <c r="E4" s="2" t="s">
        <v>33</v>
      </c>
      <c r="F4" s="10" t="s">
        <v>37</v>
      </c>
      <c r="G4" s="2" t="s">
        <v>34</v>
      </c>
      <c r="H4" s="2" t="s">
        <v>35</v>
      </c>
      <c r="I4" s="2" t="s">
        <v>36</v>
      </c>
    </row>
    <row r="5" spans="1:9" x14ac:dyDescent="0.25">
      <c r="A5" s="1" t="s">
        <v>497</v>
      </c>
      <c r="B5" s="3">
        <v>8.9</v>
      </c>
      <c r="C5" s="3">
        <v>8.65</v>
      </c>
      <c r="D5" s="3">
        <v>8.8000000000000007</v>
      </c>
      <c r="E5" s="3">
        <v>4</v>
      </c>
      <c r="F5" s="3">
        <f>B5+C5+D5+E5</f>
        <v>30.35</v>
      </c>
      <c r="G5" s="3">
        <v>0</v>
      </c>
      <c r="H5" s="3">
        <f>F5-G5</f>
        <v>30.35</v>
      </c>
      <c r="I5" s="1">
        <f>RANK(H5,H$5:H$6,0)</f>
        <v>2</v>
      </c>
    </row>
    <row r="6" spans="1:9" x14ac:dyDescent="0.25">
      <c r="A6" s="1" t="s">
        <v>234</v>
      </c>
      <c r="B6" s="3">
        <v>9.5</v>
      </c>
      <c r="C6" s="3">
        <v>8.9</v>
      </c>
      <c r="D6" s="3">
        <v>9.6999999999999993</v>
      </c>
      <c r="E6" s="3">
        <v>4</v>
      </c>
      <c r="F6" s="3">
        <f>B6+C6+D6+E6</f>
        <v>32.099999999999994</v>
      </c>
      <c r="G6" s="3">
        <v>0</v>
      </c>
      <c r="H6" s="3">
        <f>F6-G6</f>
        <v>32.099999999999994</v>
      </c>
      <c r="I6" s="1">
        <f>RANK(H6,H$5:H$6,0)</f>
        <v>1</v>
      </c>
    </row>
    <row r="9" spans="1:9" ht="18.75" x14ac:dyDescent="0.3">
      <c r="A9" s="11" t="s">
        <v>40</v>
      </c>
    </row>
    <row r="11" spans="1:9" x14ac:dyDescent="0.25">
      <c r="A11" s="2" t="s">
        <v>29</v>
      </c>
      <c r="B11" s="2" t="s">
        <v>30</v>
      </c>
      <c r="C11" s="2" t="s">
        <v>31</v>
      </c>
      <c r="D11" s="2" t="s">
        <v>32</v>
      </c>
      <c r="E11" s="2" t="s">
        <v>33</v>
      </c>
      <c r="F11" s="10" t="s">
        <v>37</v>
      </c>
      <c r="G11" s="2" t="s">
        <v>34</v>
      </c>
      <c r="H11" s="2" t="s">
        <v>35</v>
      </c>
      <c r="I11" s="2" t="s">
        <v>36</v>
      </c>
    </row>
    <row r="12" spans="1:9" x14ac:dyDescent="0.25">
      <c r="A12" s="1" t="s">
        <v>347</v>
      </c>
      <c r="B12" s="3">
        <v>8.5</v>
      </c>
      <c r="C12" s="3">
        <v>7.9</v>
      </c>
      <c r="D12" s="3">
        <v>8.25</v>
      </c>
      <c r="E12" s="3">
        <v>4</v>
      </c>
      <c r="F12" s="3">
        <f t="shared" ref="F12:F18" si="0">B12+C12+D12+E12</f>
        <v>28.65</v>
      </c>
      <c r="G12" s="3">
        <v>0</v>
      </c>
      <c r="H12" s="3">
        <f>F12-G12</f>
        <v>28.65</v>
      </c>
      <c r="I12" s="1">
        <f t="shared" ref="I12:I17" si="1">RANK(H12,H$12:H$18,0)</f>
        <v>7</v>
      </c>
    </row>
    <row r="13" spans="1:9" x14ac:dyDescent="0.25">
      <c r="A13" s="1" t="s">
        <v>43</v>
      </c>
      <c r="B13" s="3">
        <v>9.8000000000000007</v>
      </c>
      <c r="C13" s="3">
        <v>10.75</v>
      </c>
      <c r="D13" s="3">
        <v>10.9</v>
      </c>
      <c r="E13" s="3">
        <v>4</v>
      </c>
      <c r="F13" s="3">
        <f t="shared" si="0"/>
        <v>35.450000000000003</v>
      </c>
      <c r="G13" s="3">
        <v>0</v>
      </c>
      <c r="H13" s="3">
        <f>F13-G13</f>
        <v>35.450000000000003</v>
      </c>
      <c r="I13" s="1">
        <f t="shared" si="1"/>
        <v>1</v>
      </c>
    </row>
    <row r="14" spans="1:9" x14ac:dyDescent="0.25">
      <c r="A14" s="1" t="s">
        <v>106</v>
      </c>
      <c r="B14" s="3">
        <v>9.1999999999999993</v>
      </c>
      <c r="C14" s="3">
        <v>9.6</v>
      </c>
      <c r="D14" s="3">
        <v>10.25</v>
      </c>
      <c r="E14" s="3">
        <v>4</v>
      </c>
      <c r="F14" s="3">
        <f t="shared" si="0"/>
        <v>33.049999999999997</v>
      </c>
      <c r="G14" s="3">
        <v>0</v>
      </c>
      <c r="H14" s="3">
        <f t="shared" ref="H14:H18" si="2">F14-G14</f>
        <v>33.049999999999997</v>
      </c>
      <c r="I14" s="1">
        <f t="shared" si="1"/>
        <v>4</v>
      </c>
    </row>
    <row r="15" spans="1:9" x14ac:dyDescent="0.25">
      <c r="A15" s="1" t="s">
        <v>498</v>
      </c>
      <c r="B15" s="3">
        <v>8.1999999999999993</v>
      </c>
      <c r="C15" s="3">
        <v>9.8000000000000007</v>
      </c>
      <c r="D15" s="3">
        <v>10</v>
      </c>
      <c r="E15" s="3">
        <v>4</v>
      </c>
      <c r="F15" s="3">
        <f t="shared" si="0"/>
        <v>32</v>
      </c>
      <c r="G15" s="3">
        <v>0</v>
      </c>
      <c r="H15" s="3">
        <f t="shared" si="2"/>
        <v>32</v>
      </c>
      <c r="I15" s="1">
        <f t="shared" si="1"/>
        <v>5</v>
      </c>
    </row>
    <row r="16" spans="1:9" x14ac:dyDescent="0.25">
      <c r="A16" s="1" t="s">
        <v>166</v>
      </c>
      <c r="B16" s="3">
        <v>9.6</v>
      </c>
      <c r="C16" s="3">
        <v>10.7</v>
      </c>
      <c r="D16" s="3">
        <v>9.5</v>
      </c>
      <c r="E16" s="3">
        <v>4</v>
      </c>
      <c r="F16" s="3">
        <f t="shared" si="0"/>
        <v>33.799999999999997</v>
      </c>
      <c r="G16" s="3">
        <v>0.3</v>
      </c>
      <c r="H16" s="3">
        <f t="shared" si="2"/>
        <v>33.5</v>
      </c>
      <c r="I16" s="1">
        <f t="shared" si="1"/>
        <v>2</v>
      </c>
    </row>
    <row r="17" spans="1:9" x14ac:dyDescent="0.25">
      <c r="A17" s="1" t="s">
        <v>499</v>
      </c>
      <c r="B17" s="3">
        <v>9.1</v>
      </c>
      <c r="C17" s="3">
        <v>9</v>
      </c>
      <c r="D17" s="3">
        <v>9.25</v>
      </c>
      <c r="E17" s="3">
        <v>4</v>
      </c>
      <c r="F17" s="3">
        <f t="shared" si="0"/>
        <v>31.35</v>
      </c>
      <c r="G17" s="3">
        <v>0</v>
      </c>
      <c r="H17" s="3">
        <f t="shared" si="2"/>
        <v>31.35</v>
      </c>
      <c r="I17" s="1">
        <f t="shared" si="1"/>
        <v>6</v>
      </c>
    </row>
    <row r="18" spans="1:9" x14ac:dyDescent="0.25">
      <c r="A18" s="1" t="s">
        <v>500</v>
      </c>
      <c r="B18" s="3">
        <v>9.4</v>
      </c>
      <c r="C18" s="3">
        <v>10.199999999999999</v>
      </c>
      <c r="D18" s="3">
        <v>9.6</v>
      </c>
      <c r="E18" s="3">
        <v>4</v>
      </c>
      <c r="F18" s="3">
        <f t="shared" si="0"/>
        <v>33.200000000000003</v>
      </c>
      <c r="G18" s="3">
        <v>0</v>
      </c>
      <c r="H18" s="3">
        <f t="shared" si="2"/>
        <v>33.200000000000003</v>
      </c>
      <c r="I18" s="1">
        <f>RANK(H18,H$12:H$21,0)</f>
        <v>3</v>
      </c>
    </row>
    <row r="19" spans="1:9" x14ac:dyDescent="0.25">
      <c r="A19" s="42" t="s">
        <v>65</v>
      </c>
      <c r="B19" s="3">
        <v>8.1</v>
      </c>
      <c r="C19" s="3">
        <v>9</v>
      </c>
      <c r="D19" s="3">
        <v>8.5</v>
      </c>
      <c r="E19" s="3">
        <v>4</v>
      </c>
      <c r="F19" s="3">
        <f t="shared" ref="F19" si="3">B19+C19+D19+E19</f>
        <v>29.6</v>
      </c>
      <c r="G19" s="3">
        <v>0</v>
      </c>
      <c r="H19" s="3">
        <f>F19-G19</f>
        <v>29.6</v>
      </c>
      <c r="I19" s="1">
        <f t="shared" ref="I19:I21" si="4">RANK(H19,H$12:H$21,0)</f>
        <v>9</v>
      </c>
    </row>
    <row r="20" spans="1:9" x14ac:dyDescent="0.25">
      <c r="A20" s="42" t="s">
        <v>501</v>
      </c>
      <c r="B20" s="3">
        <v>8</v>
      </c>
      <c r="C20" s="3">
        <v>9.1999999999999993</v>
      </c>
      <c r="D20" s="3">
        <v>9.25</v>
      </c>
      <c r="E20" s="3">
        <v>4</v>
      </c>
      <c r="F20" s="3">
        <f t="shared" ref="F20:F21" si="5">B20+C20+D20+E20</f>
        <v>30.45</v>
      </c>
      <c r="G20" s="3">
        <v>0</v>
      </c>
      <c r="H20" s="3">
        <f>F20-G20</f>
        <v>30.45</v>
      </c>
      <c r="I20" s="1">
        <f t="shared" si="4"/>
        <v>7</v>
      </c>
    </row>
    <row r="21" spans="1:9" x14ac:dyDescent="0.25">
      <c r="A21" s="42" t="s">
        <v>109</v>
      </c>
      <c r="B21" s="3">
        <v>8</v>
      </c>
      <c r="C21" s="3">
        <v>8.9</v>
      </c>
      <c r="D21" s="3">
        <v>9.4</v>
      </c>
      <c r="E21" s="3">
        <v>4</v>
      </c>
      <c r="F21" s="3">
        <f t="shared" si="5"/>
        <v>30.299999999999997</v>
      </c>
      <c r="G21" s="3">
        <v>0</v>
      </c>
      <c r="H21" s="3">
        <f t="shared" ref="H21" si="6">F21-G21</f>
        <v>30.299999999999997</v>
      </c>
      <c r="I21" s="1">
        <f t="shared" si="4"/>
        <v>8</v>
      </c>
    </row>
    <row r="23" spans="1:9" ht="18.75" x14ac:dyDescent="0.3">
      <c r="A23" s="11" t="s">
        <v>39</v>
      </c>
    </row>
    <row r="25" spans="1:9" x14ac:dyDescent="0.25">
      <c r="A25" s="2" t="s">
        <v>29</v>
      </c>
      <c r="B25" s="2" t="s">
        <v>30</v>
      </c>
      <c r="C25" s="2" t="s">
        <v>31</v>
      </c>
      <c r="D25" s="2" t="s">
        <v>32</v>
      </c>
      <c r="E25" s="2" t="s">
        <v>33</v>
      </c>
      <c r="F25" s="10" t="s">
        <v>37</v>
      </c>
      <c r="G25" s="2" t="s">
        <v>34</v>
      </c>
      <c r="H25" s="2" t="s">
        <v>35</v>
      </c>
      <c r="I25" s="2" t="s">
        <v>36</v>
      </c>
    </row>
    <row r="26" spans="1:9" x14ac:dyDescent="0.25">
      <c r="A26" s="1" t="s">
        <v>65</v>
      </c>
      <c r="B26" s="3">
        <v>7.6</v>
      </c>
      <c r="C26" s="3">
        <v>8.9</v>
      </c>
      <c r="D26" s="3">
        <v>8.65</v>
      </c>
      <c r="E26" s="3">
        <v>4</v>
      </c>
      <c r="F26" s="3">
        <f>B26+C26+D26+E26</f>
        <v>29.15</v>
      </c>
      <c r="G26" s="3">
        <v>0</v>
      </c>
      <c r="H26" s="3">
        <f>F26-G26</f>
        <v>29.15</v>
      </c>
      <c r="I26" s="1">
        <f t="shared" ref="I26:I32" si="7">RANK(H26,H$26:H$32,0)</f>
        <v>7</v>
      </c>
    </row>
    <row r="27" spans="1:9" x14ac:dyDescent="0.25">
      <c r="A27" s="1" t="s">
        <v>497</v>
      </c>
      <c r="B27" s="3">
        <v>8.1999999999999993</v>
      </c>
      <c r="C27" s="3">
        <v>9.6</v>
      </c>
      <c r="D27" s="3">
        <v>9.4499999999999993</v>
      </c>
      <c r="E27" s="3">
        <v>4</v>
      </c>
      <c r="F27" s="3">
        <f>B27+C27+D27+E27</f>
        <v>31.249999999999996</v>
      </c>
      <c r="G27" s="3">
        <v>0</v>
      </c>
      <c r="H27" s="3">
        <f>F27-G27</f>
        <v>31.249999999999996</v>
      </c>
      <c r="I27" s="1">
        <f t="shared" si="7"/>
        <v>5</v>
      </c>
    </row>
    <row r="28" spans="1:9" x14ac:dyDescent="0.25">
      <c r="A28" s="1" t="s">
        <v>501</v>
      </c>
      <c r="B28" s="3">
        <v>8.1</v>
      </c>
      <c r="C28" s="3">
        <v>9.1</v>
      </c>
      <c r="D28" s="3">
        <v>8.9499999999999993</v>
      </c>
      <c r="E28" s="3">
        <v>4</v>
      </c>
      <c r="F28" s="3">
        <f t="shared" ref="F28:F32" si="8">B28+C28+D28+E28</f>
        <v>30.15</v>
      </c>
      <c r="G28" s="3">
        <v>0</v>
      </c>
      <c r="H28" s="3">
        <f t="shared" ref="H28:H32" si="9">F28-G28</f>
        <v>30.15</v>
      </c>
      <c r="I28" s="1">
        <f t="shared" si="7"/>
        <v>6</v>
      </c>
    </row>
    <row r="29" spans="1:9" x14ac:dyDescent="0.25">
      <c r="A29" s="1" t="s">
        <v>500</v>
      </c>
      <c r="B29" s="3">
        <v>9.1999999999999993</v>
      </c>
      <c r="C29" s="3">
        <v>10.4</v>
      </c>
      <c r="D29" s="3">
        <v>9.25</v>
      </c>
      <c r="E29" s="3">
        <v>4</v>
      </c>
      <c r="F29" s="3">
        <f t="shared" si="8"/>
        <v>32.85</v>
      </c>
      <c r="G29" s="3">
        <v>0.1</v>
      </c>
      <c r="H29" s="3">
        <f t="shared" si="9"/>
        <v>32.75</v>
      </c>
      <c r="I29" s="1">
        <f t="shared" si="7"/>
        <v>1</v>
      </c>
    </row>
    <row r="30" spans="1:9" x14ac:dyDescent="0.25">
      <c r="A30" s="1" t="s">
        <v>45</v>
      </c>
      <c r="B30" s="3">
        <v>9.6999999999999993</v>
      </c>
      <c r="C30" s="3">
        <v>8.8000000000000007</v>
      </c>
      <c r="D30" s="3">
        <v>9.4</v>
      </c>
      <c r="E30" s="3">
        <v>4</v>
      </c>
      <c r="F30" s="3">
        <f t="shared" si="8"/>
        <v>31.9</v>
      </c>
      <c r="G30" s="3">
        <v>0</v>
      </c>
      <c r="H30" s="3">
        <f t="shared" si="9"/>
        <v>31.9</v>
      </c>
      <c r="I30" s="1">
        <f t="shared" si="7"/>
        <v>4</v>
      </c>
    </row>
    <row r="31" spans="1:9" x14ac:dyDescent="0.25">
      <c r="A31" s="1" t="s">
        <v>498</v>
      </c>
      <c r="B31" s="3">
        <v>8.9</v>
      </c>
      <c r="C31" s="3">
        <v>10.4</v>
      </c>
      <c r="D31" s="3">
        <v>9.35</v>
      </c>
      <c r="E31" s="3">
        <v>4</v>
      </c>
      <c r="F31" s="3">
        <f t="shared" si="8"/>
        <v>32.65</v>
      </c>
      <c r="G31" s="3">
        <v>0</v>
      </c>
      <c r="H31" s="3">
        <f t="shared" si="9"/>
        <v>32.65</v>
      </c>
      <c r="I31" s="1">
        <f t="shared" si="7"/>
        <v>2</v>
      </c>
    </row>
    <row r="32" spans="1:9" x14ac:dyDescent="0.25">
      <c r="A32" s="1" t="s">
        <v>502</v>
      </c>
      <c r="B32" s="3">
        <v>8.1999999999999993</v>
      </c>
      <c r="C32" s="3">
        <v>10.5</v>
      </c>
      <c r="D32" s="3">
        <v>9.5</v>
      </c>
      <c r="E32" s="3">
        <v>4</v>
      </c>
      <c r="F32" s="3">
        <f t="shared" si="8"/>
        <v>32.200000000000003</v>
      </c>
      <c r="G32" s="3">
        <v>0</v>
      </c>
      <c r="H32" s="3">
        <f t="shared" si="9"/>
        <v>32.200000000000003</v>
      </c>
      <c r="I32" s="1">
        <f t="shared" si="7"/>
        <v>3</v>
      </c>
    </row>
    <row r="35" spans="1:9" ht="18.75" x14ac:dyDescent="0.3">
      <c r="A35" s="11" t="s">
        <v>41</v>
      </c>
    </row>
    <row r="37" spans="1:9" x14ac:dyDescent="0.25">
      <c r="A37" s="2" t="s">
        <v>29</v>
      </c>
      <c r="B37" s="2" t="s">
        <v>30</v>
      </c>
      <c r="C37" s="2" t="s">
        <v>31</v>
      </c>
      <c r="D37" s="2" t="s">
        <v>32</v>
      </c>
      <c r="E37" s="2" t="s">
        <v>33</v>
      </c>
      <c r="F37" s="10" t="s">
        <v>37</v>
      </c>
      <c r="G37" s="2" t="s">
        <v>34</v>
      </c>
      <c r="H37" s="2" t="s">
        <v>35</v>
      </c>
      <c r="I37" s="2" t="s">
        <v>36</v>
      </c>
    </row>
    <row r="38" spans="1:9" x14ac:dyDescent="0.25">
      <c r="A38" s="1" t="s">
        <v>109</v>
      </c>
      <c r="B38" s="3">
        <v>8.6</v>
      </c>
      <c r="C38" s="3">
        <v>9.3000000000000007</v>
      </c>
      <c r="D38" s="3">
        <v>5.5</v>
      </c>
      <c r="E38" s="3">
        <v>4</v>
      </c>
      <c r="F38" s="3">
        <f>B38+C38+D38+E38</f>
        <v>27.4</v>
      </c>
      <c r="G38" s="3">
        <v>0</v>
      </c>
      <c r="H38" s="3">
        <f>F38-G38</f>
        <v>27.4</v>
      </c>
      <c r="I38" s="1">
        <f>RANK(H38,H$38:H43,0)</f>
        <v>5</v>
      </c>
    </row>
    <row r="39" spans="1:9" x14ac:dyDescent="0.25">
      <c r="A39" s="1" t="s">
        <v>500</v>
      </c>
      <c r="B39" s="3">
        <v>9</v>
      </c>
      <c r="C39" s="3">
        <v>10.5</v>
      </c>
      <c r="D39" s="3">
        <v>8</v>
      </c>
      <c r="E39" s="3">
        <v>4</v>
      </c>
      <c r="F39" s="3">
        <f t="shared" ref="F39:F42" si="10">B39+C39+D39+E39</f>
        <v>31.5</v>
      </c>
      <c r="G39" s="3">
        <v>0.2</v>
      </c>
      <c r="H39" s="3">
        <f t="shared" ref="H39:H41" si="11">F39-G39</f>
        <v>31.3</v>
      </c>
      <c r="I39" s="1">
        <f>RANK(H39,H$38:H44,0)</f>
        <v>3</v>
      </c>
    </row>
    <row r="40" spans="1:9" x14ac:dyDescent="0.25">
      <c r="A40" s="1" t="s">
        <v>503</v>
      </c>
      <c r="B40" s="3">
        <v>9.1999999999999993</v>
      </c>
      <c r="C40" s="3">
        <v>11.1</v>
      </c>
      <c r="D40" s="3">
        <v>9.5</v>
      </c>
      <c r="E40" s="3">
        <v>4</v>
      </c>
      <c r="F40" s="3">
        <f t="shared" si="10"/>
        <v>33.799999999999997</v>
      </c>
      <c r="G40" s="3">
        <v>0.8</v>
      </c>
      <c r="H40" s="3">
        <f t="shared" si="11"/>
        <v>33</v>
      </c>
      <c r="I40" s="1">
        <f>RANK(H40,H$38:H45,0)</f>
        <v>1</v>
      </c>
    </row>
    <row r="41" spans="1:9" x14ac:dyDescent="0.25">
      <c r="A41" s="1" t="s">
        <v>501</v>
      </c>
      <c r="B41" s="3">
        <v>8</v>
      </c>
      <c r="C41" s="3">
        <v>10.5</v>
      </c>
      <c r="D41" s="3">
        <v>5</v>
      </c>
      <c r="E41" s="3">
        <v>4</v>
      </c>
      <c r="F41" s="3">
        <f t="shared" si="10"/>
        <v>27.5</v>
      </c>
      <c r="G41" s="3">
        <v>0</v>
      </c>
      <c r="H41" s="3">
        <f t="shared" si="11"/>
        <v>27.5</v>
      </c>
      <c r="I41" s="1">
        <f>RANK(H41,H$38:H46,0)</f>
        <v>4</v>
      </c>
    </row>
    <row r="42" spans="1:9" x14ac:dyDescent="0.25">
      <c r="A42" s="1" t="s">
        <v>234</v>
      </c>
      <c r="B42" s="3">
        <v>8</v>
      </c>
      <c r="C42" s="3">
        <v>8.8000000000000007</v>
      </c>
      <c r="D42" s="3">
        <v>5.4</v>
      </c>
      <c r="E42" s="3">
        <v>3.75</v>
      </c>
      <c r="F42" s="3">
        <f t="shared" si="10"/>
        <v>25.950000000000003</v>
      </c>
      <c r="G42" s="3">
        <v>0</v>
      </c>
      <c r="H42" s="3">
        <f>F42-G42</f>
        <v>25.950000000000003</v>
      </c>
      <c r="I42" s="1">
        <f>RANK(H42,H$38:H47,0)</f>
        <v>6</v>
      </c>
    </row>
    <row r="43" spans="1:9" x14ac:dyDescent="0.25">
      <c r="A43" s="42" t="s">
        <v>43</v>
      </c>
      <c r="B43" s="1">
        <v>9.1999999999999993</v>
      </c>
      <c r="C43" s="1">
        <v>11.1</v>
      </c>
      <c r="D43" s="1">
        <v>7.9</v>
      </c>
      <c r="E43" s="1">
        <v>4</v>
      </c>
      <c r="F43" s="3">
        <f t="shared" ref="F43" si="12">B43+C43+D43+E43</f>
        <v>32.199999999999996</v>
      </c>
      <c r="G43" s="3">
        <v>0</v>
      </c>
      <c r="H43" s="3">
        <f>F43-G43</f>
        <v>32.199999999999996</v>
      </c>
      <c r="I43" s="1">
        <f>RANK(H43,H$38:H48,0)</f>
        <v>2</v>
      </c>
    </row>
  </sheetData>
  <conditionalFormatting sqref="I44:I1048576">
    <cfRule type="cellIs" dxfId="12" priority="31" operator="equal">
      <formula>1</formula>
    </cfRule>
  </conditionalFormatting>
  <conditionalFormatting sqref="I5:I6">
    <cfRule type="cellIs" dxfId="11" priority="7" operator="equal">
      <formula>1</formula>
    </cfRule>
    <cfRule type="cellIs" dxfId="10" priority="30" operator="equal">
      <formula>2</formula>
    </cfRule>
  </conditionalFormatting>
  <conditionalFormatting sqref="I12:I21">
    <cfRule type="cellIs" dxfId="9" priority="24" operator="between">
      <formula>4</formula>
      <formula>7</formula>
    </cfRule>
    <cfRule type="cellIs" dxfId="8" priority="25" operator="equal">
      <formula>3</formula>
    </cfRule>
    <cfRule type="cellIs" dxfId="7" priority="26" operator="equal">
      <formula>2</formula>
    </cfRule>
    <cfRule type="cellIs" dxfId="6" priority="27" operator="equal">
      <formula>1</formula>
    </cfRule>
  </conditionalFormatting>
  <conditionalFormatting sqref="I38:I43">
    <cfRule type="cellIs" dxfId="5" priority="12" operator="equal">
      <formula>2</formula>
    </cfRule>
    <cfRule type="cellIs" dxfId="4" priority="13" operator="equal">
      <formula>1</formula>
    </cfRule>
  </conditionalFormatting>
  <conditionalFormatting sqref="I26:I32">
    <cfRule type="cellIs" dxfId="3" priority="8" operator="between">
      <formula>4</formula>
      <formula>7</formula>
    </cfRule>
    <cfRule type="cellIs" dxfId="2" priority="9" operator="equal">
      <formula>3</formula>
    </cfRule>
    <cfRule type="cellIs" dxfId="1" priority="10" operator="equal">
      <formula>2</formula>
    </cfRule>
    <cfRule type="cellIs" dxfId="0" priority="11" operator="equal">
      <formula>1</formula>
    </cfRule>
  </conditionalFormatting>
  <pageMargins left="0.7" right="0.7" top="0.75" bottom="0.75" header="0.3" footer="0.3"/>
  <pageSetup paperSize="9" scale="7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M182"/>
  <sheetViews>
    <sheetView zoomScale="132" zoomScaleNormal="132" workbookViewId="0">
      <selection activeCell="B3" sqref="B3"/>
    </sheetView>
  </sheetViews>
  <sheetFormatPr defaultRowHeight="15" x14ac:dyDescent="0.25"/>
  <cols>
    <col min="1" max="1" width="6.5703125" customWidth="1"/>
    <col min="2" max="2" width="20" customWidth="1"/>
    <col min="3" max="4" width="10" customWidth="1"/>
    <col min="5" max="5" width="4.7109375" style="14" customWidth="1"/>
    <col min="6" max="7" width="10" customWidth="1"/>
    <col min="8" max="8" width="4.7109375" style="14" customWidth="1"/>
    <col min="9" max="9" width="11.85546875" customWidth="1"/>
  </cols>
  <sheetData>
    <row r="1" spans="1:13" ht="18.75" x14ac:dyDescent="0.3">
      <c r="A1" s="11" t="s">
        <v>226</v>
      </c>
    </row>
    <row r="4" spans="1:13" x14ac:dyDescent="0.25">
      <c r="B4" s="9" t="s">
        <v>85</v>
      </c>
    </row>
    <row r="6" spans="1:13" x14ac:dyDescent="0.25">
      <c r="A6" s="2" t="s">
        <v>0</v>
      </c>
      <c r="B6" s="2" t="s">
        <v>1</v>
      </c>
      <c r="C6" s="2" t="s">
        <v>8</v>
      </c>
      <c r="D6" s="51" t="s">
        <v>10</v>
      </c>
      <c r="E6" s="12" t="s">
        <v>47</v>
      </c>
      <c r="F6" s="2" t="s">
        <v>7</v>
      </c>
      <c r="G6" s="2" t="s">
        <v>9</v>
      </c>
      <c r="H6" s="12" t="s">
        <v>47</v>
      </c>
      <c r="I6" s="2" t="s">
        <v>4</v>
      </c>
      <c r="J6" s="2" t="s">
        <v>5</v>
      </c>
      <c r="L6" s="49" t="s">
        <v>46</v>
      </c>
      <c r="M6" s="50"/>
    </row>
    <row r="7" spans="1:13" x14ac:dyDescent="0.25">
      <c r="A7" s="15">
        <v>101</v>
      </c>
      <c r="B7" s="22" t="s">
        <v>57</v>
      </c>
      <c r="C7" s="3">
        <v>7.7</v>
      </c>
      <c r="D7" s="48">
        <v>7.6</v>
      </c>
      <c r="E7" s="13">
        <f>RANK(D7,D$7:D$300,0)</f>
        <v>49</v>
      </c>
      <c r="F7" s="3">
        <v>7.4</v>
      </c>
      <c r="G7" s="3">
        <v>8.1</v>
      </c>
      <c r="H7" s="13">
        <f>RANK(G7,G$7:G$300,0)</f>
        <v>33</v>
      </c>
      <c r="I7" s="3">
        <f t="shared" ref="I7:I12" si="0">C7+D7+F7+G7</f>
        <v>30.800000000000004</v>
      </c>
      <c r="J7" s="1">
        <f t="shared" ref="J7:J12" si="1">RANK(I7,I$7:I$250,0)</f>
        <v>51</v>
      </c>
      <c r="L7" s="15" t="s">
        <v>8</v>
      </c>
      <c r="M7" s="4">
        <f>LARGE(C7:C12,1)+LARGE(C7:C12,2)+LARGE(C7:C12,3)+LARGE(C7:C12,4)</f>
        <v>34.9</v>
      </c>
    </row>
    <row r="8" spans="1:13" x14ac:dyDescent="0.25">
      <c r="A8" s="15">
        <v>102</v>
      </c>
      <c r="B8" s="22" t="s">
        <v>58</v>
      </c>
      <c r="C8" s="3">
        <v>8.8000000000000007</v>
      </c>
      <c r="D8" s="48">
        <v>7.8</v>
      </c>
      <c r="E8" s="13">
        <f t="shared" ref="E8:E12" si="2">RANK(D8,D$7:D$300,0)</f>
        <v>41</v>
      </c>
      <c r="F8" s="3">
        <v>8.1</v>
      </c>
      <c r="G8" s="3">
        <v>7.5</v>
      </c>
      <c r="H8" s="13">
        <f t="shared" ref="H8:H12" si="3">RANK(G8,G$7:G$300,0)</f>
        <v>42</v>
      </c>
      <c r="I8" s="3">
        <f t="shared" si="0"/>
        <v>32.200000000000003</v>
      </c>
      <c r="J8" s="1">
        <f t="shared" si="1"/>
        <v>37</v>
      </c>
      <c r="L8" s="15" t="s">
        <v>10</v>
      </c>
      <c r="M8" s="4">
        <f>LARGE(D7:D13,1)+LARGE(D7:D13,2)+LARGE(D7:D13,3)+LARGE(D7:D13,4)</f>
        <v>32</v>
      </c>
    </row>
    <row r="9" spans="1:13" x14ac:dyDescent="0.25">
      <c r="A9" s="15">
        <v>103</v>
      </c>
      <c r="B9" s="22" t="s">
        <v>56</v>
      </c>
      <c r="C9" s="3">
        <v>8.5</v>
      </c>
      <c r="D9" s="48">
        <v>8.1</v>
      </c>
      <c r="E9" s="13">
        <f t="shared" si="2"/>
        <v>19</v>
      </c>
      <c r="F9" s="3">
        <v>8.3000000000000007</v>
      </c>
      <c r="G9" s="3">
        <v>8.4</v>
      </c>
      <c r="H9" s="13">
        <f t="shared" si="3"/>
        <v>24</v>
      </c>
      <c r="I9" s="3">
        <f t="shared" si="0"/>
        <v>33.300000000000004</v>
      </c>
      <c r="J9" s="1">
        <f t="shared" si="1"/>
        <v>30</v>
      </c>
      <c r="L9" s="15" t="s">
        <v>7</v>
      </c>
      <c r="M9" s="4">
        <f>LARGE(F7:F12,1)+LARGE(F7:F12,2)+LARGE(F7:F12,3)+LARGE(F7:F12,4)</f>
        <v>34.200000000000003</v>
      </c>
    </row>
    <row r="10" spans="1:13" x14ac:dyDescent="0.25">
      <c r="A10" s="15">
        <v>104</v>
      </c>
      <c r="B10" s="22" t="s">
        <v>59</v>
      </c>
      <c r="C10" s="3">
        <v>8.4</v>
      </c>
      <c r="D10" s="48">
        <v>8</v>
      </c>
      <c r="E10" s="13">
        <f t="shared" si="2"/>
        <v>25</v>
      </c>
      <c r="F10" s="3">
        <v>8.9</v>
      </c>
      <c r="G10" s="3">
        <v>9.4</v>
      </c>
      <c r="H10" s="13">
        <f t="shared" si="3"/>
        <v>3</v>
      </c>
      <c r="I10" s="3">
        <f t="shared" si="0"/>
        <v>34.699999999999996</v>
      </c>
      <c r="J10" s="1">
        <f t="shared" si="1"/>
        <v>17</v>
      </c>
      <c r="L10" s="15" t="s">
        <v>9</v>
      </c>
      <c r="M10" s="4">
        <f>LARGE(G7:G12,1)+LARGE(G7:G12,2)+LARGE(G7:G12,3)+LARGE(G7:G12,4)</f>
        <v>34.5</v>
      </c>
    </row>
    <row r="11" spans="1:13" x14ac:dyDescent="0.25">
      <c r="A11" s="15">
        <v>105</v>
      </c>
      <c r="B11" s="22" t="s">
        <v>493</v>
      </c>
      <c r="C11" s="3">
        <v>9.1999999999999993</v>
      </c>
      <c r="D11" s="48">
        <v>8.1</v>
      </c>
      <c r="E11" s="13">
        <f t="shared" si="2"/>
        <v>19</v>
      </c>
      <c r="F11" s="3">
        <v>8.9</v>
      </c>
      <c r="G11" s="3">
        <v>8.6</v>
      </c>
      <c r="H11" s="13">
        <f t="shared" si="3"/>
        <v>21</v>
      </c>
      <c r="I11" s="3">
        <f t="shared" si="0"/>
        <v>34.799999999999997</v>
      </c>
      <c r="J11" s="1">
        <f t="shared" si="1"/>
        <v>16</v>
      </c>
    </row>
    <row r="12" spans="1:13" x14ac:dyDescent="0.25">
      <c r="A12" s="2"/>
      <c r="B12" s="1"/>
      <c r="C12" s="3"/>
      <c r="D12" s="48"/>
      <c r="E12" s="13">
        <f t="shared" si="2"/>
        <v>66</v>
      </c>
      <c r="F12" s="3"/>
      <c r="G12" s="3"/>
      <c r="H12" s="13">
        <f t="shared" si="3"/>
        <v>66</v>
      </c>
      <c r="I12" s="3">
        <f t="shared" si="0"/>
        <v>0</v>
      </c>
      <c r="J12" s="1">
        <f t="shared" si="1"/>
        <v>69</v>
      </c>
    </row>
    <row r="13" spans="1:13" x14ac:dyDescent="0.25">
      <c r="J13" s="5"/>
      <c r="L13" s="2" t="s">
        <v>5</v>
      </c>
    </row>
    <row r="14" spans="1:13" x14ac:dyDescent="0.25">
      <c r="A14" s="5"/>
      <c r="B14" s="6"/>
      <c r="C14" s="7"/>
      <c r="D14" s="7"/>
      <c r="E14" s="16"/>
      <c r="F14" s="7"/>
      <c r="G14" s="7"/>
      <c r="H14" s="16"/>
      <c r="K14" s="3">
        <f>M7+M8+M9+M10</f>
        <v>135.60000000000002</v>
      </c>
      <c r="L14" s="1">
        <f>RANK(K14,K$14:K$250,0)</f>
        <v>7</v>
      </c>
    </row>
    <row r="15" spans="1:13" x14ac:dyDescent="0.25">
      <c r="A15" s="5"/>
      <c r="B15" s="5"/>
      <c r="C15" s="5"/>
      <c r="D15" s="5"/>
      <c r="E15" s="17"/>
      <c r="F15" s="5"/>
      <c r="G15" s="5"/>
      <c r="H15" s="17"/>
    </row>
    <row r="16" spans="1:13" x14ac:dyDescent="0.25">
      <c r="B16" s="9" t="s">
        <v>44</v>
      </c>
    </row>
    <row r="18" spans="1:13" x14ac:dyDescent="0.25">
      <c r="A18" s="2" t="s">
        <v>0</v>
      </c>
      <c r="B18" s="2" t="s">
        <v>1</v>
      </c>
      <c r="C18" s="2" t="s">
        <v>8</v>
      </c>
      <c r="D18" s="2" t="s">
        <v>10</v>
      </c>
      <c r="E18" s="12" t="s">
        <v>47</v>
      </c>
      <c r="F18" s="2" t="s">
        <v>7</v>
      </c>
      <c r="G18" s="2" t="s">
        <v>9</v>
      </c>
      <c r="H18" s="12" t="s">
        <v>47</v>
      </c>
      <c r="I18" s="2" t="s">
        <v>4</v>
      </c>
      <c r="J18" s="2" t="s">
        <v>5</v>
      </c>
      <c r="L18" s="49" t="s">
        <v>46</v>
      </c>
      <c r="M18" s="50"/>
    </row>
    <row r="19" spans="1:13" x14ac:dyDescent="0.25">
      <c r="A19" s="15">
        <v>107</v>
      </c>
      <c r="B19" s="30" t="s">
        <v>190</v>
      </c>
      <c r="C19" s="3">
        <v>7.6</v>
      </c>
      <c r="D19" s="3">
        <v>7.6</v>
      </c>
      <c r="E19" s="13">
        <f t="shared" ref="E19:E24" si="4">RANK(D19,D$7:D$300,0)</f>
        <v>49</v>
      </c>
      <c r="F19" s="3">
        <v>8.5</v>
      </c>
      <c r="G19" s="3">
        <v>7.6</v>
      </c>
      <c r="H19" s="13">
        <f t="shared" ref="H19:H24" si="5">RANK(G19,G$7:G$300,0)</f>
        <v>39</v>
      </c>
      <c r="I19" s="3">
        <f t="shared" ref="I19:I24" si="6">C19+D19+F19+G19</f>
        <v>31.299999999999997</v>
      </c>
      <c r="J19" s="1">
        <f t="shared" ref="J19:J24" si="7">RANK(I19,I$7:I$250,0)</f>
        <v>48</v>
      </c>
      <c r="L19" s="15" t="s">
        <v>8</v>
      </c>
      <c r="M19" s="4">
        <f>LARGE(C19:C24,1)+LARGE(C19:C24,2)+LARGE(C19:C24,3)+LARGE(C19:C24,4)</f>
        <v>31.1</v>
      </c>
    </row>
    <row r="20" spans="1:13" x14ac:dyDescent="0.25">
      <c r="A20" s="15">
        <v>108</v>
      </c>
      <c r="B20" s="30" t="s">
        <v>191</v>
      </c>
      <c r="C20" s="3">
        <v>7.9</v>
      </c>
      <c r="D20" s="3">
        <v>7.7</v>
      </c>
      <c r="E20" s="13">
        <f t="shared" si="4"/>
        <v>46</v>
      </c>
      <c r="F20" s="3">
        <v>7.7</v>
      </c>
      <c r="G20" s="3">
        <v>8.1999999999999993</v>
      </c>
      <c r="H20" s="13">
        <f t="shared" si="5"/>
        <v>30</v>
      </c>
      <c r="I20" s="3">
        <f t="shared" si="6"/>
        <v>31.5</v>
      </c>
      <c r="J20" s="1">
        <f t="shared" si="7"/>
        <v>46</v>
      </c>
      <c r="L20" s="15" t="s">
        <v>10</v>
      </c>
      <c r="M20" s="4">
        <f>LARGE(D19:D25,1)+LARGE(D19:D25,2)+LARGE(D19:D25,3)+LARGE(D19:D25,4)</f>
        <v>29.8</v>
      </c>
    </row>
    <row r="21" spans="1:13" x14ac:dyDescent="0.25">
      <c r="A21" s="15">
        <v>109</v>
      </c>
      <c r="B21" s="30" t="s">
        <v>192</v>
      </c>
      <c r="C21" s="3">
        <v>7.4</v>
      </c>
      <c r="D21" s="3">
        <v>7</v>
      </c>
      <c r="E21" s="13">
        <f t="shared" si="4"/>
        <v>64</v>
      </c>
      <c r="F21" s="3">
        <v>6.8</v>
      </c>
      <c r="G21" s="3">
        <v>7.5</v>
      </c>
      <c r="H21" s="13">
        <f t="shared" si="5"/>
        <v>42</v>
      </c>
      <c r="I21" s="3">
        <f t="shared" si="6"/>
        <v>28.7</v>
      </c>
      <c r="J21" s="1">
        <f t="shared" si="7"/>
        <v>60</v>
      </c>
      <c r="L21" s="15" t="s">
        <v>7</v>
      </c>
      <c r="M21" s="4">
        <f>LARGE(F19:F24,1)+LARGE(F19:F24,2)+LARGE(F19:F24,3)+LARGE(F19:F24,4)</f>
        <v>31.299999999999997</v>
      </c>
    </row>
    <row r="22" spans="1:13" x14ac:dyDescent="0.25">
      <c r="A22" s="15">
        <v>110</v>
      </c>
      <c r="B22" s="30" t="s">
        <v>193</v>
      </c>
      <c r="C22" s="3">
        <v>7.5</v>
      </c>
      <c r="D22" s="3">
        <v>7.5</v>
      </c>
      <c r="E22" s="13">
        <f t="shared" si="4"/>
        <v>56</v>
      </c>
      <c r="F22" s="3">
        <v>7.5</v>
      </c>
      <c r="G22" s="3">
        <v>7.7</v>
      </c>
      <c r="H22" s="13">
        <f t="shared" si="5"/>
        <v>37</v>
      </c>
      <c r="I22" s="3">
        <f t="shared" si="6"/>
        <v>30.2</v>
      </c>
      <c r="J22" s="1">
        <f t="shared" si="7"/>
        <v>56</v>
      </c>
      <c r="L22" s="15" t="s">
        <v>9</v>
      </c>
      <c r="M22" s="4">
        <f>LARGE(G19:G24,1)+LARGE(G19:G24,2)+LARGE(G19:G24,3)+LARGE(G19:G24,4)</f>
        <v>31.5</v>
      </c>
    </row>
    <row r="23" spans="1:13" x14ac:dyDescent="0.25">
      <c r="A23" s="15">
        <v>111</v>
      </c>
      <c r="B23" s="30" t="s">
        <v>194</v>
      </c>
      <c r="C23" s="3">
        <v>8.1</v>
      </c>
      <c r="D23" s="3">
        <v>6.5</v>
      </c>
      <c r="E23" s="13">
        <f t="shared" si="4"/>
        <v>65</v>
      </c>
      <c r="F23" s="3">
        <v>7.6</v>
      </c>
      <c r="G23" s="3">
        <v>8</v>
      </c>
      <c r="H23" s="13">
        <f t="shared" si="5"/>
        <v>34</v>
      </c>
      <c r="I23" s="3">
        <f t="shared" si="6"/>
        <v>30.2</v>
      </c>
      <c r="J23" s="1">
        <f t="shared" si="7"/>
        <v>56</v>
      </c>
    </row>
    <row r="24" spans="1:13" x14ac:dyDescent="0.25">
      <c r="A24" s="15">
        <v>112</v>
      </c>
      <c r="B24" s="30"/>
      <c r="C24" s="3"/>
      <c r="D24" s="3"/>
      <c r="E24" s="13">
        <f t="shared" si="4"/>
        <v>66</v>
      </c>
      <c r="F24" s="3"/>
      <c r="G24" s="3"/>
      <c r="H24" s="13">
        <f t="shared" si="5"/>
        <v>66</v>
      </c>
      <c r="I24" s="3">
        <f t="shared" si="6"/>
        <v>0</v>
      </c>
      <c r="J24" s="1">
        <f t="shared" si="7"/>
        <v>69</v>
      </c>
    </row>
    <row r="25" spans="1:13" x14ac:dyDescent="0.25">
      <c r="J25" s="5"/>
      <c r="L25" s="2" t="s">
        <v>5</v>
      </c>
    </row>
    <row r="26" spans="1:13" x14ac:dyDescent="0.25">
      <c r="B26" s="6"/>
      <c r="C26" s="7"/>
      <c r="D26" s="7"/>
      <c r="E26" s="16"/>
      <c r="F26" s="7"/>
      <c r="G26" s="7"/>
      <c r="H26" s="16"/>
      <c r="K26" s="3">
        <f>M19+M20+M21+M22</f>
        <v>123.7</v>
      </c>
      <c r="L26" s="1">
        <f>RANK(K26,K$14:K$250,0)</f>
        <v>13</v>
      </c>
    </row>
    <row r="28" spans="1:13" x14ac:dyDescent="0.25">
      <c r="B28" s="9" t="s">
        <v>178</v>
      </c>
    </row>
    <row r="30" spans="1:13" x14ac:dyDescent="0.25">
      <c r="A30" s="2" t="s">
        <v>0</v>
      </c>
      <c r="B30" s="2" t="s">
        <v>1</v>
      </c>
      <c r="C30" s="2" t="s">
        <v>8</v>
      </c>
      <c r="D30" s="2" t="s">
        <v>10</v>
      </c>
      <c r="E30" s="12" t="s">
        <v>47</v>
      </c>
      <c r="F30" s="2" t="s">
        <v>7</v>
      </c>
      <c r="G30" s="2" t="s">
        <v>9</v>
      </c>
      <c r="H30" s="12" t="s">
        <v>47</v>
      </c>
      <c r="I30" s="2" t="s">
        <v>4</v>
      </c>
      <c r="J30" s="2" t="s">
        <v>5</v>
      </c>
      <c r="L30" s="49" t="s">
        <v>46</v>
      </c>
      <c r="M30" s="50"/>
    </row>
    <row r="31" spans="1:13" ht="15.75" x14ac:dyDescent="0.25">
      <c r="A31" s="15">
        <v>113</v>
      </c>
      <c r="B31" s="27" t="s">
        <v>100</v>
      </c>
      <c r="C31" s="3">
        <v>7.7</v>
      </c>
      <c r="D31" s="3">
        <v>8.1999999999999993</v>
      </c>
      <c r="E31" s="13">
        <f t="shared" ref="E31:E36" si="8">RANK(D31,D$7:D$300,0)</f>
        <v>12</v>
      </c>
      <c r="F31" s="3"/>
      <c r="G31" s="3"/>
      <c r="H31" s="13">
        <f t="shared" ref="H31:H36" si="9">RANK(G31,G$7:G$300,0)</f>
        <v>66</v>
      </c>
      <c r="I31" s="3">
        <f t="shared" ref="I31:I36" si="10">C31+D31+F31+G31</f>
        <v>15.899999999999999</v>
      </c>
      <c r="J31" s="1">
        <f t="shared" ref="J31:J36" si="11">RANK(I31,I$7:I$250,0)</f>
        <v>65</v>
      </c>
      <c r="L31" s="15" t="s">
        <v>8</v>
      </c>
      <c r="M31" s="4">
        <f>LARGE(C31:C36,1)+LARGE(C31:C36,2)+LARGE(C31:C36,3)+LARGE(C31:C36,4)</f>
        <v>32.1</v>
      </c>
    </row>
    <row r="32" spans="1:13" ht="15.75" x14ac:dyDescent="0.25">
      <c r="A32" s="15">
        <v>114</v>
      </c>
      <c r="B32" s="27" t="s">
        <v>99</v>
      </c>
      <c r="C32" s="3"/>
      <c r="D32" s="3">
        <v>7.9</v>
      </c>
      <c r="E32" s="13">
        <f t="shared" si="8"/>
        <v>36</v>
      </c>
      <c r="F32" s="3">
        <v>7.7</v>
      </c>
      <c r="G32" s="3">
        <v>7.3</v>
      </c>
      <c r="H32" s="13">
        <f t="shared" si="9"/>
        <v>50</v>
      </c>
      <c r="I32" s="3">
        <f t="shared" si="10"/>
        <v>22.900000000000002</v>
      </c>
      <c r="J32" s="1">
        <f t="shared" si="11"/>
        <v>64</v>
      </c>
      <c r="L32" s="15" t="s">
        <v>10</v>
      </c>
      <c r="M32" s="4">
        <f>LARGE(D31:D37,1)+LARGE(D31:D37,2)+LARGE(D31:D37,3)+LARGE(D31:D37,4)</f>
        <v>32.6</v>
      </c>
    </row>
    <row r="33" spans="1:13" ht="15.75" x14ac:dyDescent="0.25">
      <c r="A33" s="15">
        <v>115</v>
      </c>
      <c r="B33" s="27" t="s">
        <v>514</v>
      </c>
      <c r="C33" s="3">
        <v>8.1999999999999993</v>
      </c>
      <c r="D33" s="3">
        <v>8.1</v>
      </c>
      <c r="E33" s="13">
        <f t="shared" si="8"/>
        <v>19</v>
      </c>
      <c r="F33" s="3">
        <v>8.6</v>
      </c>
      <c r="G33" s="3">
        <v>9.1</v>
      </c>
      <c r="H33" s="13">
        <f t="shared" si="9"/>
        <v>9</v>
      </c>
      <c r="I33" s="3">
        <f t="shared" si="10"/>
        <v>34</v>
      </c>
      <c r="J33" s="1">
        <f t="shared" si="11"/>
        <v>22</v>
      </c>
      <c r="L33" s="15" t="s">
        <v>7</v>
      </c>
      <c r="M33" s="4">
        <f>LARGE(F31:F36,1)+LARGE(F31:F36,2)+LARGE(F31:F36,3)+LARGE(F31:F36,4)</f>
        <v>33.6</v>
      </c>
    </row>
    <row r="34" spans="1:13" ht="15.75" x14ac:dyDescent="0.25">
      <c r="A34" s="15">
        <v>116</v>
      </c>
      <c r="B34" s="27" t="s">
        <v>98</v>
      </c>
      <c r="C34" s="3">
        <v>7.6</v>
      </c>
      <c r="D34" s="3"/>
      <c r="E34" s="13">
        <f t="shared" si="8"/>
        <v>66</v>
      </c>
      <c r="F34" s="3">
        <v>8.4</v>
      </c>
      <c r="G34" s="3">
        <v>8.3000000000000007</v>
      </c>
      <c r="H34" s="13">
        <f t="shared" si="9"/>
        <v>28</v>
      </c>
      <c r="I34" s="3">
        <f t="shared" si="10"/>
        <v>24.3</v>
      </c>
      <c r="J34" s="1">
        <f t="shared" si="11"/>
        <v>62</v>
      </c>
      <c r="L34" s="15" t="s">
        <v>9</v>
      </c>
      <c r="M34" s="4">
        <f>LARGE(G31:G36,1)+LARGE(G31:G36,2)+LARGE(G31:G36,3)+LARGE(G31:G36,4)</f>
        <v>33.799999999999997</v>
      </c>
    </row>
    <row r="35" spans="1:13" ht="15.75" x14ac:dyDescent="0.25">
      <c r="A35" s="15">
        <v>117</v>
      </c>
      <c r="B35" s="27" t="s">
        <v>23</v>
      </c>
      <c r="C35" s="3">
        <v>7.8</v>
      </c>
      <c r="D35" s="3">
        <v>8.1999999999999993</v>
      </c>
      <c r="E35" s="13">
        <f t="shared" si="8"/>
        <v>12</v>
      </c>
      <c r="F35" s="3">
        <v>7.6</v>
      </c>
      <c r="G35" s="3">
        <v>8.9</v>
      </c>
      <c r="H35" s="13">
        <f t="shared" si="9"/>
        <v>14</v>
      </c>
      <c r="I35" s="3">
        <f t="shared" si="10"/>
        <v>32.5</v>
      </c>
      <c r="J35" s="1">
        <f t="shared" si="11"/>
        <v>35</v>
      </c>
    </row>
    <row r="36" spans="1:13" ht="15.75" x14ac:dyDescent="0.25">
      <c r="A36" s="15">
        <v>118</v>
      </c>
      <c r="B36" s="27" t="s">
        <v>22</v>
      </c>
      <c r="C36" s="3">
        <v>8.4</v>
      </c>
      <c r="D36" s="3">
        <v>8.1</v>
      </c>
      <c r="E36" s="13">
        <f t="shared" si="8"/>
        <v>19</v>
      </c>
      <c r="F36" s="3">
        <v>8.9</v>
      </c>
      <c r="G36" s="3">
        <v>7.5</v>
      </c>
      <c r="H36" s="13">
        <f t="shared" si="9"/>
        <v>42</v>
      </c>
      <c r="I36" s="3">
        <f t="shared" si="10"/>
        <v>32.9</v>
      </c>
      <c r="J36" s="1">
        <f t="shared" si="11"/>
        <v>32</v>
      </c>
    </row>
    <row r="37" spans="1:13" x14ac:dyDescent="0.25">
      <c r="J37" s="5"/>
      <c r="L37" s="2" t="s">
        <v>5</v>
      </c>
    </row>
    <row r="38" spans="1:13" x14ac:dyDescent="0.25">
      <c r="B38" s="6"/>
      <c r="C38" s="7"/>
      <c r="D38" s="7"/>
      <c r="E38" s="16"/>
      <c r="F38" s="7"/>
      <c r="G38" s="7"/>
      <c r="H38" s="16"/>
      <c r="K38" s="3">
        <f>M31+M32+M33+M34</f>
        <v>132.10000000000002</v>
      </c>
      <c r="L38" s="1">
        <f>RANK(K38,K$14:K$250,0)</f>
        <v>8</v>
      </c>
    </row>
    <row r="40" spans="1:13" x14ac:dyDescent="0.25">
      <c r="B40" s="28" t="s">
        <v>12</v>
      </c>
    </row>
    <row r="42" spans="1:13" x14ac:dyDescent="0.25">
      <c r="A42" s="2" t="s">
        <v>0</v>
      </c>
      <c r="B42" s="2" t="s">
        <v>1</v>
      </c>
      <c r="C42" s="2" t="s">
        <v>8</v>
      </c>
      <c r="D42" s="2" t="s">
        <v>10</v>
      </c>
      <c r="E42" s="12" t="s">
        <v>47</v>
      </c>
      <c r="F42" s="2" t="s">
        <v>7</v>
      </c>
      <c r="G42" s="2" t="s">
        <v>9</v>
      </c>
      <c r="H42" s="12" t="s">
        <v>47</v>
      </c>
      <c r="I42" s="2" t="s">
        <v>4</v>
      </c>
      <c r="J42" s="2" t="s">
        <v>5</v>
      </c>
      <c r="L42" s="49" t="s">
        <v>46</v>
      </c>
      <c r="M42" s="50"/>
    </row>
    <row r="43" spans="1:13" x14ac:dyDescent="0.25">
      <c r="A43" s="15">
        <v>119</v>
      </c>
      <c r="B43" s="22" t="s">
        <v>18</v>
      </c>
      <c r="C43" s="3">
        <v>9.1999999999999993</v>
      </c>
      <c r="D43" s="3">
        <v>8</v>
      </c>
      <c r="E43" s="13">
        <f t="shared" ref="E43:E48" si="12">RANK(D43,D$7:D$300,0)</f>
        <v>25</v>
      </c>
      <c r="F43" s="3">
        <v>9.1</v>
      </c>
      <c r="G43" s="3">
        <v>8.4</v>
      </c>
      <c r="H43" s="13">
        <f t="shared" ref="H43:H48" si="13">RANK(G43,G$7:G$300,0)</f>
        <v>24</v>
      </c>
      <c r="I43" s="3">
        <f t="shared" ref="I43:I48" si="14">C43+D43+F43+G43</f>
        <v>34.699999999999996</v>
      </c>
      <c r="J43" s="1">
        <f t="shared" ref="J43:J48" si="15">RANK(I43,I$7:I$250,0)</f>
        <v>17</v>
      </c>
      <c r="L43" s="15" t="s">
        <v>8</v>
      </c>
      <c r="M43" s="4">
        <f>LARGE(C43:C48,1)+LARGE(C43:C48,2)+LARGE(C43:C48,3)+LARGE(C43:C48,4)</f>
        <v>36.799999999999997</v>
      </c>
    </row>
    <row r="44" spans="1:13" x14ac:dyDescent="0.25">
      <c r="A44" s="15">
        <v>120</v>
      </c>
      <c r="B44" s="22" t="s">
        <v>195</v>
      </c>
      <c r="C44" s="3">
        <v>7.9</v>
      </c>
      <c r="D44" s="3">
        <v>8.1999999999999993</v>
      </c>
      <c r="E44" s="13">
        <f t="shared" si="12"/>
        <v>12</v>
      </c>
      <c r="F44" s="3">
        <v>8.9</v>
      </c>
      <c r="G44" s="3">
        <v>8.8000000000000007</v>
      </c>
      <c r="H44" s="13">
        <f t="shared" si="13"/>
        <v>19</v>
      </c>
      <c r="I44" s="3">
        <f t="shared" si="14"/>
        <v>33.799999999999997</v>
      </c>
      <c r="J44" s="1">
        <f t="shared" si="15"/>
        <v>23</v>
      </c>
      <c r="L44" s="15" t="s">
        <v>10</v>
      </c>
      <c r="M44" s="4">
        <f>LARGE(D43:D49,1)+LARGE(D43:D49,2)+LARGE(D43:D49,3)+LARGE(D43:D49,4)</f>
        <v>32.9</v>
      </c>
    </row>
    <row r="45" spans="1:13" x14ac:dyDescent="0.25">
      <c r="A45" s="15">
        <v>121</v>
      </c>
      <c r="B45" s="22" t="s">
        <v>17</v>
      </c>
      <c r="C45" s="3">
        <v>9.1</v>
      </c>
      <c r="D45" s="3">
        <v>8.3000000000000007</v>
      </c>
      <c r="E45" s="13">
        <f t="shared" si="12"/>
        <v>7</v>
      </c>
      <c r="F45" s="3">
        <v>9.1</v>
      </c>
      <c r="G45" s="3">
        <v>8.4</v>
      </c>
      <c r="H45" s="13">
        <f t="shared" si="13"/>
        <v>24</v>
      </c>
      <c r="I45" s="3">
        <f t="shared" si="14"/>
        <v>34.9</v>
      </c>
      <c r="J45" s="1">
        <f t="shared" si="15"/>
        <v>15</v>
      </c>
      <c r="L45" s="15" t="s">
        <v>7</v>
      </c>
      <c r="M45" s="4">
        <f>LARGE(F43:F48,1)+LARGE(F43:F48,2)+LARGE(F43:F48,3)+LARGE(F43:F48,4)</f>
        <v>36.6</v>
      </c>
    </row>
    <row r="46" spans="1:13" x14ac:dyDescent="0.25">
      <c r="A46" s="15">
        <v>122</v>
      </c>
      <c r="B46" s="22" t="s">
        <v>494</v>
      </c>
      <c r="C46" s="3">
        <v>9</v>
      </c>
      <c r="D46" s="3">
        <v>8.1</v>
      </c>
      <c r="E46" s="13">
        <f t="shared" si="12"/>
        <v>19</v>
      </c>
      <c r="F46" s="3">
        <v>8.5</v>
      </c>
      <c r="G46" s="3">
        <v>8.9</v>
      </c>
      <c r="H46" s="13">
        <f t="shared" si="13"/>
        <v>14</v>
      </c>
      <c r="I46" s="3">
        <f t="shared" si="14"/>
        <v>34.5</v>
      </c>
      <c r="J46" s="1">
        <f t="shared" si="15"/>
        <v>19</v>
      </c>
      <c r="L46" s="15" t="s">
        <v>9</v>
      </c>
      <c r="M46" s="4">
        <f>LARGE(G43:G48,1)+LARGE(G43:G48,2)+LARGE(G43:G48,3)+LARGE(G43:G48,4)</f>
        <v>35.700000000000003</v>
      </c>
    </row>
    <row r="47" spans="1:13" x14ac:dyDescent="0.25">
      <c r="A47" s="15">
        <v>123</v>
      </c>
      <c r="B47" s="22" t="s">
        <v>19</v>
      </c>
      <c r="C47" s="3">
        <v>9.5</v>
      </c>
      <c r="D47" s="3">
        <v>8.3000000000000007</v>
      </c>
      <c r="E47" s="13">
        <f t="shared" si="12"/>
        <v>7</v>
      </c>
      <c r="F47" s="3">
        <v>9.5</v>
      </c>
      <c r="G47" s="3">
        <v>9.6</v>
      </c>
      <c r="H47" s="13">
        <f t="shared" si="13"/>
        <v>1</v>
      </c>
      <c r="I47" s="3">
        <f t="shared" si="14"/>
        <v>36.9</v>
      </c>
      <c r="J47" s="1">
        <f t="shared" si="15"/>
        <v>2</v>
      </c>
    </row>
    <row r="48" spans="1:13" x14ac:dyDescent="0.25">
      <c r="A48" s="2">
        <v>124</v>
      </c>
      <c r="B48" s="22"/>
      <c r="C48" s="3"/>
      <c r="D48" s="3"/>
      <c r="E48" s="13">
        <f t="shared" si="12"/>
        <v>66</v>
      </c>
      <c r="F48" s="3"/>
      <c r="G48" s="3"/>
      <c r="H48" s="13">
        <f t="shared" si="13"/>
        <v>66</v>
      </c>
      <c r="I48" s="3">
        <f t="shared" si="14"/>
        <v>0</v>
      </c>
      <c r="J48" s="1">
        <f t="shared" si="15"/>
        <v>69</v>
      </c>
    </row>
    <row r="49" spans="1:13" x14ac:dyDescent="0.25">
      <c r="J49" s="5"/>
      <c r="L49" s="2" t="s">
        <v>5</v>
      </c>
    </row>
    <row r="50" spans="1:13" x14ac:dyDescent="0.25">
      <c r="B50" s="6"/>
      <c r="C50" s="7"/>
      <c r="D50" s="7"/>
      <c r="E50" s="16"/>
      <c r="F50" s="7"/>
      <c r="G50" s="7"/>
      <c r="H50" s="16"/>
      <c r="K50" s="3">
        <f>M43+M44+M45+M46</f>
        <v>142</v>
      </c>
      <c r="L50" s="1">
        <f>RANK(K50,K$14:K$250,0)</f>
        <v>2</v>
      </c>
    </row>
    <row r="52" spans="1:13" x14ac:dyDescent="0.25">
      <c r="B52" s="9" t="s">
        <v>45</v>
      </c>
    </row>
    <row r="54" spans="1:13" x14ac:dyDescent="0.25">
      <c r="A54" s="2" t="s">
        <v>0</v>
      </c>
      <c r="B54" s="2" t="s">
        <v>1</v>
      </c>
      <c r="C54" s="2" t="s">
        <v>8</v>
      </c>
      <c r="D54" s="2" t="s">
        <v>10</v>
      </c>
      <c r="E54" s="12" t="s">
        <v>47</v>
      </c>
      <c r="F54" s="2" t="s">
        <v>7</v>
      </c>
      <c r="G54" s="2" t="s">
        <v>9</v>
      </c>
      <c r="H54" s="12" t="s">
        <v>47</v>
      </c>
      <c r="I54" s="2" t="s">
        <v>4</v>
      </c>
      <c r="J54" s="2" t="s">
        <v>5</v>
      </c>
      <c r="L54" s="49" t="s">
        <v>46</v>
      </c>
      <c r="M54" s="50"/>
    </row>
    <row r="55" spans="1:13" x14ac:dyDescent="0.25">
      <c r="A55" s="15">
        <v>125</v>
      </c>
      <c r="B55" s="26" t="s">
        <v>196</v>
      </c>
      <c r="C55" s="3">
        <v>6.7</v>
      </c>
      <c r="D55" s="3">
        <v>7.1</v>
      </c>
      <c r="E55" s="13">
        <f t="shared" ref="E55:E60" si="16">RANK(D55,D$7:D$300,0)</f>
        <v>63</v>
      </c>
      <c r="F55" s="3">
        <v>7.9</v>
      </c>
      <c r="G55" s="3">
        <v>6.3</v>
      </c>
      <c r="H55" s="13">
        <f t="shared" ref="H55:H60" si="17">RANK(G55,G$7:G$300,0)</f>
        <v>63</v>
      </c>
      <c r="I55" s="3">
        <f t="shared" ref="I55:I60" si="18">C55+D55+F55+G55</f>
        <v>28.000000000000004</v>
      </c>
      <c r="J55" s="1">
        <f t="shared" ref="J55:J60" si="19">RANK(I55,I$7:I$250,0)</f>
        <v>61</v>
      </c>
      <c r="L55" s="15" t="s">
        <v>8</v>
      </c>
      <c r="M55" s="4">
        <f>LARGE(C55:C60,1)+LARGE(C55:C60,2)+LARGE(C55:C60,3)+LARGE(C55:C60,4)</f>
        <v>32.6</v>
      </c>
    </row>
    <row r="56" spans="1:13" x14ac:dyDescent="0.25">
      <c r="A56" s="15">
        <v>126</v>
      </c>
      <c r="B56" s="26" t="s">
        <v>197</v>
      </c>
      <c r="C56" s="3">
        <v>8</v>
      </c>
      <c r="D56" s="3">
        <v>8.1999999999999993</v>
      </c>
      <c r="E56" s="13">
        <f t="shared" si="16"/>
        <v>12</v>
      </c>
      <c r="F56" s="3">
        <v>8.1999999999999993</v>
      </c>
      <c r="G56" s="3">
        <v>7.6</v>
      </c>
      <c r="H56" s="13">
        <f t="shared" si="17"/>
        <v>39</v>
      </c>
      <c r="I56" s="3">
        <f t="shared" si="18"/>
        <v>32</v>
      </c>
      <c r="J56" s="1">
        <f t="shared" si="19"/>
        <v>40</v>
      </c>
      <c r="L56" s="15" t="s">
        <v>10</v>
      </c>
      <c r="M56" s="4">
        <f>LARGE(D55:D61,1)+LARGE(D55:D61,2)+LARGE(D55:D61,3)+LARGE(D55:D61,4)</f>
        <v>31.6</v>
      </c>
    </row>
    <row r="57" spans="1:13" x14ac:dyDescent="0.25">
      <c r="A57" s="15">
        <v>127</v>
      </c>
      <c r="B57" s="26" t="s">
        <v>97</v>
      </c>
      <c r="C57" s="3">
        <v>8.1</v>
      </c>
      <c r="D57" s="3">
        <v>7.5</v>
      </c>
      <c r="E57" s="13">
        <f t="shared" si="16"/>
        <v>56</v>
      </c>
      <c r="F57" s="3">
        <v>8.5</v>
      </c>
      <c r="G57" s="3">
        <v>7.6</v>
      </c>
      <c r="H57" s="13">
        <f t="shared" si="17"/>
        <v>39</v>
      </c>
      <c r="I57" s="3">
        <f t="shared" si="18"/>
        <v>31.700000000000003</v>
      </c>
      <c r="J57" s="1">
        <f t="shared" si="19"/>
        <v>42</v>
      </c>
      <c r="L57" s="15" t="s">
        <v>7</v>
      </c>
      <c r="M57" s="4">
        <f>LARGE(F55:F60,1)+LARGE(F55:F60,2)+LARGE(F55:F60,3)+LARGE(F55:F60,4)</f>
        <v>34.9</v>
      </c>
    </row>
    <row r="58" spans="1:13" x14ac:dyDescent="0.25">
      <c r="A58" s="15">
        <v>128</v>
      </c>
      <c r="B58" s="26" t="s">
        <v>198</v>
      </c>
      <c r="C58" s="3">
        <v>8.1</v>
      </c>
      <c r="D58" s="3">
        <v>7.9</v>
      </c>
      <c r="E58" s="13">
        <f t="shared" si="16"/>
        <v>36</v>
      </c>
      <c r="F58" s="3">
        <v>9.1</v>
      </c>
      <c r="G58" s="3">
        <v>8.4</v>
      </c>
      <c r="H58" s="13">
        <f t="shared" si="17"/>
        <v>24</v>
      </c>
      <c r="I58" s="3">
        <f t="shared" si="18"/>
        <v>33.5</v>
      </c>
      <c r="J58" s="1">
        <f t="shared" si="19"/>
        <v>28</v>
      </c>
      <c r="L58" s="15" t="s">
        <v>9</v>
      </c>
      <c r="M58" s="4">
        <f>LARGE(G55:G60,1)+LARGE(G55:G60,2)+LARGE(G55:G60,3)+LARGE(G55:G60,4)</f>
        <v>31.900000000000006</v>
      </c>
    </row>
    <row r="59" spans="1:13" x14ac:dyDescent="0.25">
      <c r="A59" s="15">
        <v>129</v>
      </c>
      <c r="B59" s="26" t="s">
        <v>199</v>
      </c>
      <c r="C59" s="3">
        <v>8.4</v>
      </c>
      <c r="D59" s="3">
        <v>8</v>
      </c>
      <c r="E59" s="13">
        <f t="shared" si="16"/>
        <v>25</v>
      </c>
      <c r="F59" s="3">
        <v>9.1</v>
      </c>
      <c r="G59" s="3">
        <v>8.3000000000000007</v>
      </c>
      <c r="H59" s="13">
        <f t="shared" si="17"/>
        <v>28</v>
      </c>
      <c r="I59" s="3">
        <f t="shared" si="18"/>
        <v>33.799999999999997</v>
      </c>
      <c r="J59" s="1">
        <f t="shared" si="19"/>
        <v>23</v>
      </c>
    </row>
    <row r="60" spans="1:13" x14ac:dyDescent="0.25">
      <c r="A60" s="2"/>
      <c r="B60" s="1"/>
      <c r="C60" s="3"/>
      <c r="D60" s="3"/>
      <c r="E60" s="13">
        <f t="shared" si="16"/>
        <v>66</v>
      </c>
      <c r="F60" s="3"/>
      <c r="G60" s="3"/>
      <c r="H60" s="13">
        <f t="shared" si="17"/>
        <v>66</v>
      </c>
      <c r="I60" s="3">
        <f t="shared" si="18"/>
        <v>0</v>
      </c>
      <c r="J60" s="1">
        <f t="shared" si="19"/>
        <v>69</v>
      </c>
    </row>
    <row r="61" spans="1:13" x14ac:dyDescent="0.25">
      <c r="J61" s="5"/>
      <c r="L61" s="2" t="s">
        <v>5</v>
      </c>
    </row>
    <row r="62" spans="1:13" x14ac:dyDescent="0.25">
      <c r="B62" s="6"/>
      <c r="C62" s="7"/>
      <c r="D62" s="7"/>
      <c r="E62" s="16"/>
      <c r="F62" s="7"/>
      <c r="G62" s="7"/>
      <c r="H62" s="16"/>
      <c r="K62" s="3">
        <f>M55+M56+M57+M58</f>
        <v>131</v>
      </c>
      <c r="L62" s="1">
        <f>RANK(K62,K$14:K$250,0)</f>
        <v>9</v>
      </c>
    </row>
    <row r="64" spans="1:13" x14ac:dyDescent="0.25">
      <c r="B64" s="9" t="s">
        <v>187</v>
      </c>
    </row>
    <row r="66" spans="1:13" x14ac:dyDescent="0.25">
      <c r="A66" s="2" t="s">
        <v>0</v>
      </c>
      <c r="B66" s="2" t="s">
        <v>1</v>
      </c>
      <c r="C66" s="2" t="s">
        <v>8</v>
      </c>
      <c r="D66" s="2" t="s">
        <v>10</v>
      </c>
      <c r="E66" s="12" t="s">
        <v>47</v>
      </c>
      <c r="F66" s="2" t="s">
        <v>7</v>
      </c>
      <c r="G66" s="2" t="s">
        <v>9</v>
      </c>
      <c r="H66" s="12" t="s">
        <v>47</v>
      </c>
      <c r="I66" s="2" t="s">
        <v>4</v>
      </c>
      <c r="J66" s="2" t="s">
        <v>5</v>
      </c>
      <c r="L66" s="49" t="s">
        <v>46</v>
      </c>
      <c r="M66" s="50"/>
    </row>
    <row r="67" spans="1:13" x14ac:dyDescent="0.25">
      <c r="A67" s="15">
        <v>131</v>
      </c>
      <c r="B67" s="22" t="s">
        <v>200</v>
      </c>
      <c r="C67" s="3">
        <v>8.8000000000000007</v>
      </c>
      <c r="D67" s="3">
        <v>8.4</v>
      </c>
      <c r="E67" s="13">
        <f t="shared" ref="E67:E72" si="20">RANK(D67,D$7:D$300,0)</f>
        <v>4</v>
      </c>
      <c r="F67" s="3">
        <v>8.9</v>
      </c>
      <c r="G67" s="3">
        <v>8.9</v>
      </c>
      <c r="H67" s="13">
        <f t="shared" ref="H67:H72" si="21">RANK(G67,G$7:G$300,0)</f>
        <v>14</v>
      </c>
      <c r="I67" s="3">
        <f t="shared" ref="I67:I72" si="22">C67+D67+F67+G67</f>
        <v>35</v>
      </c>
      <c r="J67" s="1">
        <f t="shared" ref="J67:J72" si="23">RANK(I67,I$7:I$250,0)</f>
        <v>14</v>
      </c>
      <c r="L67" s="15" t="s">
        <v>8</v>
      </c>
      <c r="M67" s="4">
        <f>LARGE(C67:C72,1)+LARGE(C67:C72,2)+LARGE(C67:C72,3)+LARGE(C67:C72,4)</f>
        <v>32.5</v>
      </c>
    </row>
    <row r="68" spans="1:13" x14ac:dyDescent="0.25">
      <c r="A68" s="15">
        <v>132</v>
      </c>
      <c r="B68" s="22" t="s">
        <v>201</v>
      </c>
      <c r="C68" s="3">
        <v>8</v>
      </c>
      <c r="D68" s="3">
        <v>8</v>
      </c>
      <c r="E68" s="13">
        <f t="shared" si="20"/>
        <v>25</v>
      </c>
      <c r="F68" s="3">
        <v>8.1999999999999993</v>
      </c>
      <c r="G68" s="3">
        <v>7.4</v>
      </c>
      <c r="H68" s="13">
        <f t="shared" si="21"/>
        <v>47</v>
      </c>
      <c r="I68" s="3">
        <f t="shared" si="22"/>
        <v>31.6</v>
      </c>
      <c r="J68" s="1">
        <f t="shared" si="23"/>
        <v>43</v>
      </c>
      <c r="L68" s="15" t="s">
        <v>10</v>
      </c>
      <c r="M68" s="4">
        <f>LARGE(D67:D73,1)+LARGE(D67:D73,2)+LARGE(D67:D73,3)+LARGE(D67:D73,4)</f>
        <v>32.099999999999994</v>
      </c>
    </row>
    <row r="69" spans="1:13" x14ac:dyDescent="0.25">
      <c r="A69" s="15">
        <v>133</v>
      </c>
      <c r="B69" s="22" t="s">
        <v>60</v>
      </c>
      <c r="C69" s="3">
        <v>7.5</v>
      </c>
      <c r="D69" s="3">
        <v>7.8</v>
      </c>
      <c r="E69" s="13">
        <f t="shared" si="20"/>
        <v>41</v>
      </c>
      <c r="F69" s="3">
        <v>8.3000000000000007</v>
      </c>
      <c r="G69" s="3">
        <v>8</v>
      </c>
      <c r="H69" s="13">
        <f t="shared" si="21"/>
        <v>34</v>
      </c>
      <c r="I69" s="3">
        <f t="shared" si="22"/>
        <v>31.6</v>
      </c>
      <c r="J69" s="1">
        <f t="shared" si="23"/>
        <v>43</v>
      </c>
      <c r="L69" s="15" t="s">
        <v>7</v>
      </c>
      <c r="M69" s="4">
        <f>LARGE(F67:F72,1)+LARGE(F67:F72,2)+LARGE(F67:F72,3)+LARGE(F67:F72,4)</f>
        <v>33.9</v>
      </c>
    </row>
    <row r="70" spans="1:13" x14ac:dyDescent="0.25">
      <c r="A70" s="15">
        <v>134</v>
      </c>
      <c r="B70" s="22" t="s">
        <v>202</v>
      </c>
      <c r="C70" s="3">
        <v>6.9</v>
      </c>
      <c r="D70" s="3">
        <v>7.9</v>
      </c>
      <c r="E70" s="13">
        <f t="shared" si="20"/>
        <v>36</v>
      </c>
      <c r="F70" s="3">
        <v>8.5</v>
      </c>
      <c r="G70" s="3">
        <v>7.3</v>
      </c>
      <c r="H70" s="13">
        <f t="shared" si="21"/>
        <v>50</v>
      </c>
      <c r="I70" s="3">
        <f t="shared" si="22"/>
        <v>30.6</v>
      </c>
      <c r="J70" s="1">
        <f t="shared" si="23"/>
        <v>54</v>
      </c>
      <c r="L70" s="15" t="s">
        <v>9</v>
      </c>
      <c r="M70" s="4">
        <f>LARGE(G67:G72,1)+LARGE(G67:G72,2)+LARGE(G67:G72,3)+LARGE(G67:G72,4)</f>
        <v>31.599999999999998</v>
      </c>
    </row>
    <row r="71" spans="1:13" x14ac:dyDescent="0.25">
      <c r="A71" s="15">
        <v>135</v>
      </c>
      <c r="B71" s="22" t="s">
        <v>203</v>
      </c>
      <c r="C71" s="3">
        <v>8.1999999999999993</v>
      </c>
      <c r="D71" s="3">
        <v>7.7</v>
      </c>
      <c r="E71" s="13">
        <f t="shared" si="20"/>
        <v>46</v>
      </c>
      <c r="F71" s="3">
        <v>7.8</v>
      </c>
      <c r="G71" s="3">
        <v>7.1</v>
      </c>
      <c r="H71" s="13">
        <f t="shared" si="21"/>
        <v>55</v>
      </c>
      <c r="I71" s="3">
        <f t="shared" si="22"/>
        <v>30.799999999999997</v>
      </c>
      <c r="J71" s="1">
        <f t="shared" si="23"/>
        <v>52</v>
      </c>
    </row>
    <row r="72" spans="1:13" x14ac:dyDescent="0.25">
      <c r="A72" s="2"/>
      <c r="B72" s="1"/>
      <c r="C72" s="3"/>
      <c r="D72" s="3"/>
      <c r="E72" s="13">
        <f t="shared" si="20"/>
        <v>66</v>
      </c>
      <c r="F72" s="3"/>
      <c r="G72" s="3"/>
      <c r="H72" s="13">
        <f t="shared" si="21"/>
        <v>66</v>
      </c>
      <c r="I72" s="3">
        <f t="shared" si="22"/>
        <v>0</v>
      </c>
      <c r="J72" s="1">
        <f t="shared" si="23"/>
        <v>69</v>
      </c>
    </row>
    <row r="73" spans="1:13" x14ac:dyDescent="0.25">
      <c r="J73" s="5"/>
      <c r="L73" s="2" t="s">
        <v>5</v>
      </c>
    </row>
    <row r="74" spans="1:13" x14ac:dyDescent="0.25">
      <c r="B74" s="6"/>
      <c r="C74" s="7"/>
      <c r="D74" s="7"/>
      <c r="E74" s="16"/>
      <c r="F74" s="7"/>
      <c r="G74" s="7"/>
      <c r="H74" s="16"/>
      <c r="K74" s="3">
        <f>M67+M68+M69+M70</f>
        <v>130.1</v>
      </c>
      <c r="L74" s="1">
        <f>RANK(K74,K$14:K$250,0)</f>
        <v>10</v>
      </c>
    </row>
    <row r="76" spans="1:13" x14ac:dyDescent="0.25">
      <c r="B76" s="9" t="s">
        <v>42</v>
      </c>
    </row>
    <row r="78" spans="1:13" x14ac:dyDescent="0.25">
      <c r="A78" s="2" t="s">
        <v>0</v>
      </c>
      <c r="B78" s="2" t="s">
        <v>1</v>
      </c>
      <c r="C78" s="2" t="s">
        <v>8</v>
      </c>
      <c r="D78" s="2" t="s">
        <v>10</v>
      </c>
      <c r="E78" s="12" t="s">
        <v>47</v>
      </c>
      <c r="F78" s="2" t="s">
        <v>7</v>
      </c>
      <c r="G78" s="2" t="s">
        <v>9</v>
      </c>
      <c r="H78" s="12" t="s">
        <v>47</v>
      </c>
      <c r="I78" s="2" t="s">
        <v>4</v>
      </c>
      <c r="J78" s="2" t="s">
        <v>5</v>
      </c>
      <c r="L78" s="49" t="s">
        <v>46</v>
      </c>
      <c r="M78" s="50"/>
    </row>
    <row r="79" spans="1:13" x14ac:dyDescent="0.25">
      <c r="A79" s="15">
        <v>137</v>
      </c>
      <c r="B79" s="15" t="s">
        <v>204</v>
      </c>
      <c r="C79" s="3">
        <v>7.8</v>
      </c>
      <c r="D79" s="3">
        <v>8</v>
      </c>
      <c r="E79" s="13">
        <f t="shared" ref="E79:E84" si="24">RANK(D79,D$7:D$300,0)</f>
        <v>25</v>
      </c>
      <c r="F79" s="3">
        <v>8.6</v>
      </c>
      <c r="G79" s="3">
        <v>7.2</v>
      </c>
      <c r="H79" s="13">
        <f t="shared" ref="H79:H84" si="25">RANK(G79,G$7:G$300,0)</f>
        <v>54</v>
      </c>
      <c r="I79" s="3">
        <f t="shared" ref="I79:I84" si="26">C79+D79+F79+G79</f>
        <v>31.599999999999998</v>
      </c>
      <c r="J79" s="1">
        <f t="shared" ref="J79:J84" si="27">RANK(I79,I$7:I$250,0)</f>
        <v>45</v>
      </c>
      <c r="L79" s="15" t="s">
        <v>8</v>
      </c>
      <c r="M79" s="4">
        <f>LARGE(C79:C84,1)+LARGE(C79:C84,2)+LARGE(C79:C84,3)+LARGE(C79:C84,4)</f>
        <v>36.299999999999997</v>
      </c>
    </row>
    <row r="80" spans="1:13" x14ac:dyDescent="0.25">
      <c r="A80" s="15">
        <v>138</v>
      </c>
      <c r="B80" s="15"/>
      <c r="C80" s="3"/>
      <c r="D80" s="3"/>
      <c r="E80" s="13">
        <f t="shared" si="24"/>
        <v>66</v>
      </c>
      <c r="F80" s="3"/>
      <c r="G80" s="3"/>
      <c r="H80" s="13">
        <f t="shared" si="25"/>
        <v>66</v>
      </c>
      <c r="I80" s="3">
        <f t="shared" si="26"/>
        <v>0</v>
      </c>
      <c r="J80" s="1">
        <f t="shared" si="27"/>
        <v>69</v>
      </c>
      <c r="L80" s="15" t="s">
        <v>10</v>
      </c>
      <c r="M80" s="4">
        <f>LARGE(D79:D85,1)+LARGE(D79:D85,2)+LARGE(D79:D85,3)+LARGE(D79:D85,4)</f>
        <v>32.6</v>
      </c>
    </row>
    <row r="81" spans="1:13" x14ac:dyDescent="0.25">
      <c r="A81" s="15">
        <v>139</v>
      </c>
      <c r="B81" s="15" t="s">
        <v>205</v>
      </c>
      <c r="C81" s="3">
        <v>8.5</v>
      </c>
      <c r="D81" s="3">
        <v>7.9</v>
      </c>
      <c r="E81" s="13">
        <f t="shared" si="24"/>
        <v>36</v>
      </c>
      <c r="F81" s="3">
        <v>9.1999999999999993</v>
      </c>
      <c r="G81" s="3">
        <v>8.1999999999999993</v>
      </c>
      <c r="H81" s="13">
        <f t="shared" si="25"/>
        <v>30</v>
      </c>
      <c r="I81" s="3">
        <f t="shared" si="26"/>
        <v>33.799999999999997</v>
      </c>
      <c r="J81" s="1">
        <f t="shared" si="27"/>
        <v>23</v>
      </c>
      <c r="L81" s="15" t="s">
        <v>7</v>
      </c>
      <c r="M81" s="4">
        <f>LARGE(F79:F84,1)+LARGE(F79:F84,2)+LARGE(F79:F84,3)+LARGE(F79:F84,4)</f>
        <v>37</v>
      </c>
    </row>
    <row r="82" spans="1:13" x14ac:dyDescent="0.25">
      <c r="A82" s="15">
        <v>140</v>
      </c>
      <c r="B82" s="15" t="s">
        <v>101</v>
      </c>
      <c r="C82" s="3">
        <v>9</v>
      </c>
      <c r="D82" s="3">
        <v>8.3000000000000007</v>
      </c>
      <c r="E82" s="13">
        <f t="shared" si="24"/>
        <v>7</v>
      </c>
      <c r="F82" s="3">
        <v>8.9</v>
      </c>
      <c r="G82" s="3">
        <v>8.9</v>
      </c>
      <c r="H82" s="13">
        <f t="shared" si="25"/>
        <v>14</v>
      </c>
      <c r="I82" s="3">
        <f t="shared" si="26"/>
        <v>35.1</v>
      </c>
      <c r="J82" s="1">
        <f t="shared" si="27"/>
        <v>12</v>
      </c>
      <c r="L82" s="15" t="s">
        <v>9</v>
      </c>
      <c r="M82" s="4">
        <f>LARGE(G79:G84,1)+LARGE(G79:G84,2)+LARGE(G79:G84,3)+LARGE(G79:G84,4)</f>
        <v>35.599999999999994</v>
      </c>
    </row>
    <row r="83" spans="1:13" x14ac:dyDescent="0.25">
      <c r="A83" s="15">
        <v>141</v>
      </c>
      <c r="B83" s="15" t="s">
        <v>61</v>
      </c>
      <c r="C83" s="3">
        <v>9.3000000000000007</v>
      </c>
      <c r="D83" s="3">
        <v>7.6</v>
      </c>
      <c r="E83" s="13">
        <f t="shared" si="24"/>
        <v>49</v>
      </c>
      <c r="F83" s="3">
        <v>9.6</v>
      </c>
      <c r="G83" s="3">
        <v>9.1</v>
      </c>
      <c r="H83" s="13">
        <f t="shared" si="25"/>
        <v>9</v>
      </c>
      <c r="I83" s="3">
        <f t="shared" si="26"/>
        <v>35.6</v>
      </c>
      <c r="J83" s="1">
        <f t="shared" si="27"/>
        <v>9</v>
      </c>
    </row>
    <row r="84" spans="1:13" x14ac:dyDescent="0.25">
      <c r="A84" s="15">
        <v>142</v>
      </c>
      <c r="B84" s="15" t="s">
        <v>102</v>
      </c>
      <c r="C84" s="3">
        <v>9.5</v>
      </c>
      <c r="D84" s="3">
        <v>8.4</v>
      </c>
      <c r="E84" s="13">
        <f t="shared" si="24"/>
        <v>4</v>
      </c>
      <c r="F84" s="3">
        <v>9.3000000000000007</v>
      </c>
      <c r="G84" s="3">
        <v>9.4</v>
      </c>
      <c r="H84" s="13">
        <f t="shared" si="25"/>
        <v>3</v>
      </c>
      <c r="I84" s="3">
        <f t="shared" si="26"/>
        <v>36.6</v>
      </c>
      <c r="J84" s="1">
        <f t="shared" si="27"/>
        <v>5</v>
      </c>
    </row>
    <row r="85" spans="1:13" x14ac:dyDescent="0.25">
      <c r="J85" s="5"/>
      <c r="L85" s="2" t="s">
        <v>5</v>
      </c>
    </row>
    <row r="86" spans="1:13" x14ac:dyDescent="0.25">
      <c r="B86" s="6"/>
      <c r="C86" s="7"/>
      <c r="D86" s="7"/>
      <c r="E86" s="16"/>
      <c r="F86" s="7"/>
      <c r="G86" s="7"/>
      <c r="H86" s="16"/>
      <c r="K86" s="3">
        <f>M79+M80+M81+M82</f>
        <v>141.5</v>
      </c>
      <c r="L86" s="1">
        <f>RANK(K86,K$14:K$250,0)</f>
        <v>3</v>
      </c>
    </row>
    <row r="88" spans="1:13" x14ac:dyDescent="0.25">
      <c r="B88" s="9" t="s">
        <v>106</v>
      </c>
    </row>
    <row r="90" spans="1:13" x14ac:dyDescent="0.25">
      <c r="A90" s="2" t="s">
        <v>0</v>
      </c>
      <c r="B90" s="2" t="s">
        <v>1</v>
      </c>
      <c r="C90" s="2" t="s">
        <v>8</v>
      </c>
      <c r="D90" s="2" t="s">
        <v>10</v>
      </c>
      <c r="E90" s="12" t="s">
        <v>47</v>
      </c>
      <c r="F90" s="2" t="s">
        <v>7</v>
      </c>
      <c r="G90" s="2" t="s">
        <v>9</v>
      </c>
      <c r="H90" s="12" t="s">
        <v>47</v>
      </c>
      <c r="I90" s="2" t="s">
        <v>4</v>
      </c>
      <c r="J90" s="2" t="s">
        <v>5</v>
      </c>
      <c r="L90" s="49" t="s">
        <v>46</v>
      </c>
      <c r="M90" s="50"/>
    </row>
    <row r="91" spans="1:13" ht="15.75" x14ac:dyDescent="0.25">
      <c r="A91" s="15">
        <v>143</v>
      </c>
      <c r="B91" s="29" t="s">
        <v>206</v>
      </c>
      <c r="C91" s="3">
        <v>9</v>
      </c>
      <c r="D91" s="3">
        <v>7.8</v>
      </c>
      <c r="E91" s="13">
        <f t="shared" ref="E91:E96" si="28">RANK(D91,D$7:D$300,0)</f>
        <v>41</v>
      </c>
      <c r="F91" s="3">
        <v>9.1999999999999993</v>
      </c>
      <c r="G91" s="3">
        <v>9.1</v>
      </c>
      <c r="H91" s="13">
        <f t="shared" ref="H91:H96" si="29">RANK(G91,G$7:G$300,0)</f>
        <v>9</v>
      </c>
      <c r="I91" s="3">
        <f t="shared" ref="I91:I96" si="30">C91+D91+F91+G91</f>
        <v>35.1</v>
      </c>
      <c r="J91" s="1">
        <f t="shared" ref="J91:J96" si="31">RANK(I91,I$7:I$250,0)</f>
        <v>12</v>
      </c>
      <c r="L91" s="15" t="s">
        <v>8</v>
      </c>
      <c r="M91" s="4">
        <f>LARGE(C91:C96,1)+LARGE(C91:C96,2)+LARGE(C91:C96,3)+LARGE(C91:C96,4)</f>
        <v>37.6</v>
      </c>
    </row>
    <row r="92" spans="1:13" ht="15.75" x14ac:dyDescent="0.25">
      <c r="A92" s="15">
        <v>144</v>
      </c>
      <c r="B92" s="29" t="s">
        <v>207</v>
      </c>
      <c r="C92" s="3">
        <v>9</v>
      </c>
      <c r="D92" s="3">
        <v>7.7</v>
      </c>
      <c r="E92" s="13">
        <f t="shared" si="28"/>
        <v>46</v>
      </c>
      <c r="F92" s="3">
        <v>9.3000000000000007</v>
      </c>
      <c r="G92" s="3">
        <v>9.3000000000000007</v>
      </c>
      <c r="H92" s="13">
        <f t="shared" si="29"/>
        <v>5</v>
      </c>
      <c r="I92" s="3">
        <f t="shared" si="30"/>
        <v>35.299999999999997</v>
      </c>
      <c r="J92" s="1">
        <f t="shared" si="31"/>
        <v>11</v>
      </c>
      <c r="L92" s="15" t="s">
        <v>10</v>
      </c>
      <c r="M92" s="4">
        <f>LARGE(D91:D97,1)+LARGE(D91:D97,2)+LARGE(D91:D97,3)+LARGE(D91:D97,4)</f>
        <v>31.700000000000003</v>
      </c>
    </row>
    <row r="93" spans="1:13" ht="15.75" x14ac:dyDescent="0.25">
      <c r="A93" s="15">
        <v>145</v>
      </c>
      <c r="B93" s="29" t="s">
        <v>107</v>
      </c>
      <c r="C93" s="3">
        <v>9.5</v>
      </c>
      <c r="D93" s="3">
        <v>8.3000000000000007</v>
      </c>
      <c r="E93" s="13">
        <f t="shared" si="28"/>
        <v>7</v>
      </c>
      <c r="F93" s="3">
        <v>9.4</v>
      </c>
      <c r="G93" s="3">
        <v>9</v>
      </c>
      <c r="H93" s="13">
        <f t="shared" si="29"/>
        <v>13</v>
      </c>
      <c r="I93" s="3">
        <f t="shared" si="30"/>
        <v>36.200000000000003</v>
      </c>
      <c r="J93" s="1">
        <f t="shared" si="31"/>
        <v>6</v>
      </c>
      <c r="L93" s="15" t="s">
        <v>7</v>
      </c>
      <c r="M93" s="4">
        <f>LARGE(F91:F96,1)+LARGE(F91:F96,2)+LARGE(F91:F96,3)+LARGE(F91:F96,4)</f>
        <v>37.799999999999997</v>
      </c>
    </row>
    <row r="94" spans="1:13" ht="15.75" x14ac:dyDescent="0.25">
      <c r="A94" s="15">
        <v>146</v>
      </c>
      <c r="B94" s="29" t="s">
        <v>208</v>
      </c>
      <c r="C94" s="3">
        <v>9.5</v>
      </c>
      <c r="D94" s="3">
        <v>7.8</v>
      </c>
      <c r="E94" s="13">
        <f t="shared" si="28"/>
        <v>41</v>
      </c>
      <c r="F94" s="3">
        <v>9.4</v>
      </c>
      <c r="G94" s="3">
        <v>9.3000000000000007</v>
      </c>
      <c r="H94" s="13">
        <f t="shared" si="29"/>
        <v>5</v>
      </c>
      <c r="I94" s="3">
        <f t="shared" si="30"/>
        <v>36</v>
      </c>
      <c r="J94" s="1">
        <f t="shared" si="31"/>
        <v>7</v>
      </c>
      <c r="L94" s="15" t="s">
        <v>9</v>
      </c>
      <c r="M94" s="4">
        <f>LARGE(G91:G96,1)+LARGE(G91:G96,2)+LARGE(G91:G96,3)+LARGE(G91:G96,4)</f>
        <v>37.299999999999997</v>
      </c>
    </row>
    <row r="95" spans="1:13" ht="15.75" x14ac:dyDescent="0.25">
      <c r="A95" s="15">
        <v>147</v>
      </c>
      <c r="B95" s="29" t="s">
        <v>108</v>
      </c>
      <c r="C95" s="3">
        <v>9.6</v>
      </c>
      <c r="D95" s="3">
        <v>7.8</v>
      </c>
      <c r="E95" s="13">
        <f t="shared" si="28"/>
        <v>41</v>
      </c>
      <c r="F95" s="3">
        <v>9.6999999999999993</v>
      </c>
      <c r="G95" s="3">
        <v>9.6</v>
      </c>
      <c r="H95" s="13">
        <f t="shared" si="29"/>
        <v>1</v>
      </c>
      <c r="I95" s="3">
        <f t="shared" si="30"/>
        <v>36.699999999999996</v>
      </c>
      <c r="J95" s="1">
        <f t="shared" si="31"/>
        <v>3</v>
      </c>
    </row>
    <row r="96" spans="1:13" x14ac:dyDescent="0.25">
      <c r="A96" s="2"/>
      <c r="B96" s="1"/>
      <c r="C96" s="3"/>
      <c r="D96" s="3"/>
      <c r="E96" s="13">
        <f t="shared" si="28"/>
        <v>66</v>
      </c>
      <c r="F96" s="3"/>
      <c r="G96" s="3"/>
      <c r="H96" s="13">
        <f t="shared" si="29"/>
        <v>66</v>
      </c>
      <c r="I96" s="3">
        <f t="shared" si="30"/>
        <v>0</v>
      </c>
      <c r="J96" s="1">
        <f t="shared" si="31"/>
        <v>69</v>
      </c>
    </row>
    <row r="97" spans="1:13" x14ac:dyDescent="0.25">
      <c r="J97" s="5"/>
      <c r="L97" s="2" t="s">
        <v>5</v>
      </c>
    </row>
    <row r="98" spans="1:13" x14ac:dyDescent="0.25">
      <c r="B98" s="6"/>
      <c r="C98" s="7"/>
      <c r="D98" s="7"/>
      <c r="E98" s="16"/>
      <c r="F98" s="7"/>
      <c r="G98" s="7"/>
      <c r="H98" s="16"/>
      <c r="K98" s="3">
        <f>M91+M92+M93+M94</f>
        <v>144.4</v>
      </c>
      <c r="L98" s="1">
        <f>RANK(K98,K$14:K$250,0)</f>
        <v>1</v>
      </c>
    </row>
    <row r="100" spans="1:13" x14ac:dyDescent="0.25">
      <c r="B100" s="9" t="s">
        <v>209</v>
      </c>
    </row>
    <row r="102" spans="1:13" x14ac:dyDescent="0.25">
      <c r="A102" s="2" t="s">
        <v>0</v>
      </c>
      <c r="B102" s="2" t="s">
        <v>1</v>
      </c>
      <c r="C102" s="2" t="s">
        <v>8</v>
      </c>
      <c r="D102" s="2" t="s">
        <v>10</v>
      </c>
      <c r="E102" s="12" t="s">
        <v>47</v>
      </c>
      <c r="F102" s="2" t="s">
        <v>7</v>
      </c>
      <c r="G102" s="2" t="s">
        <v>9</v>
      </c>
      <c r="H102" s="12" t="s">
        <v>47</v>
      </c>
      <c r="I102" s="2" t="s">
        <v>4</v>
      </c>
      <c r="J102" s="2" t="s">
        <v>5</v>
      </c>
      <c r="L102" s="49" t="s">
        <v>46</v>
      </c>
      <c r="M102" s="50"/>
    </row>
    <row r="103" spans="1:13" x14ac:dyDescent="0.25">
      <c r="A103" s="15">
        <v>149</v>
      </c>
      <c r="B103" s="15" t="s">
        <v>210</v>
      </c>
      <c r="C103" s="3">
        <v>7.8</v>
      </c>
      <c r="D103" s="3">
        <v>8.3000000000000007</v>
      </c>
      <c r="E103" s="13">
        <f t="shared" ref="E103:E108" si="32">RANK(D103,D$7:D$300,0)</f>
        <v>7</v>
      </c>
      <c r="F103" s="3">
        <v>7.5</v>
      </c>
      <c r="G103" s="3">
        <v>7.5</v>
      </c>
      <c r="H103" s="13">
        <f t="shared" ref="H103:H108" si="33">RANK(G103,G$7:G$300,0)</f>
        <v>42</v>
      </c>
      <c r="I103" s="3">
        <f t="shared" ref="I103:I108" si="34">C103+D103+F103+G103</f>
        <v>31.1</v>
      </c>
      <c r="J103" s="1">
        <f t="shared" ref="J103:J108" si="35">RANK(I103,I$7:I$250,0)</f>
        <v>49</v>
      </c>
      <c r="L103" s="15" t="s">
        <v>8</v>
      </c>
      <c r="M103" s="4">
        <f>LARGE(C103:C108,1)+LARGE(C103:C108,2)+LARGE(C103:C108,3)+LARGE(C103:C108,4)</f>
        <v>34.1</v>
      </c>
    </row>
    <row r="104" spans="1:13" x14ac:dyDescent="0.25">
      <c r="A104" s="15">
        <v>150</v>
      </c>
      <c r="B104" s="15" t="s">
        <v>211</v>
      </c>
      <c r="C104" s="3">
        <v>8.1999999999999993</v>
      </c>
      <c r="D104" s="3">
        <v>8.1999999999999993</v>
      </c>
      <c r="E104" s="13">
        <f t="shared" si="32"/>
        <v>12</v>
      </c>
      <c r="F104" s="3">
        <v>8.8000000000000007</v>
      </c>
      <c r="G104" s="3">
        <v>8.5</v>
      </c>
      <c r="H104" s="13">
        <f t="shared" si="33"/>
        <v>23</v>
      </c>
      <c r="I104" s="3">
        <f t="shared" si="34"/>
        <v>33.700000000000003</v>
      </c>
      <c r="J104" s="1">
        <f t="shared" si="35"/>
        <v>26</v>
      </c>
      <c r="L104" s="15" t="s">
        <v>10</v>
      </c>
      <c r="M104" s="4">
        <f>LARGE(D103:D109,1)+LARGE(D103:D109,2)+LARGE(D103:D109,3)+LARGE(D103:D109,4)</f>
        <v>32.900000000000006</v>
      </c>
    </row>
    <row r="105" spans="1:13" x14ac:dyDescent="0.25">
      <c r="A105" s="15">
        <v>151</v>
      </c>
      <c r="B105" s="15" t="s">
        <v>212</v>
      </c>
      <c r="C105" s="3">
        <v>7.9</v>
      </c>
      <c r="D105" s="3">
        <v>7.9</v>
      </c>
      <c r="E105" s="13">
        <f t="shared" si="32"/>
        <v>36</v>
      </c>
      <c r="F105" s="3">
        <v>8.1999999999999993</v>
      </c>
      <c r="G105" s="3">
        <v>8.9</v>
      </c>
      <c r="H105" s="13">
        <f t="shared" si="33"/>
        <v>14</v>
      </c>
      <c r="I105" s="3">
        <f t="shared" si="34"/>
        <v>32.9</v>
      </c>
      <c r="J105" s="1">
        <f t="shared" si="35"/>
        <v>32</v>
      </c>
      <c r="L105" s="15" t="s">
        <v>7</v>
      </c>
      <c r="M105" s="4">
        <f>LARGE(F103:F108,1)+LARGE(F103:F108,2)+LARGE(F103:F108,3)+LARGE(F103:F108,4)</f>
        <v>34.700000000000003</v>
      </c>
    </row>
    <row r="106" spans="1:13" x14ac:dyDescent="0.25">
      <c r="A106" s="15">
        <v>152</v>
      </c>
      <c r="B106" s="15" t="s">
        <v>213</v>
      </c>
      <c r="C106" s="3">
        <v>9.5</v>
      </c>
      <c r="D106" s="3">
        <v>8.4</v>
      </c>
      <c r="E106" s="13">
        <f t="shared" si="32"/>
        <v>4</v>
      </c>
      <c r="F106" s="3">
        <v>8.8000000000000007</v>
      </c>
      <c r="G106" s="3">
        <v>9.3000000000000007</v>
      </c>
      <c r="H106" s="13">
        <f t="shared" si="33"/>
        <v>5</v>
      </c>
      <c r="I106" s="3">
        <f t="shared" si="34"/>
        <v>36</v>
      </c>
      <c r="J106" s="1">
        <f t="shared" si="35"/>
        <v>7</v>
      </c>
      <c r="L106" s="15" t="s">
        <v>9</v>
      </c>
      <c r="M106" s="4">
        <f>LARGE(G103:G108,1)+LARGE(G103:G108,2)+LARGE(G103:G108,3)+LARGE(G103:G108,4)</f>
        <v>35.400000000000006</v>
      </c>
    </row>
    <row r="107" spans="1:13" x14ac:dyDescent="0.25">
      <c r="A107" s="15">
        <v>153</v>
      </c>
      <c r="B107" s="15" t="s">
        <v>214</v>
      </c>
      <c r="C107" s="3">
        <v>8.5</v>
      </c>
      <c r="D107" s="3">
        <v>8</v>
      </c>
      <c r="E107" s="13">
        <f t="shared" si="32"/>
        <v>25</v>
      </c>
      <c r="F107" s="3">
        <v>8.9</v>
      </c>
      <c r="G107" s="3">
        <v>8.6999999999999993</v>
      </c>
      <c r="H107" s="13">
        <f t="shared" si="33"/>
        <v>20</v>
      </c>
      <c r="I107" s="3">
        <f t="shared" si="34"/>
        <v>34.099999999999994</v>
      </c>
      <c r="J107" s="1">
        <f t="shared" si="35"/>
        <v>21</v>
      </c>
    </row>
    <row r="108" spans="1:13" x14ac:dyDescent="0.25">
      <c r="A108" s="2"/>
      <c r="B108" s="1"/>
      <c r="C108" s="3"/>
      <c r="D108" s="3"/>
      <c r="E108" s="13">
        <f t="shared" si="32"/>
        <v>66</v>
      </c>
      <c r="F108" s="3"/>
      <c r="G108" s="3"/>
      <c r="H108" s="13">
        <f t="shared" si="33"/>
        <v>66</v>
      </c>
      <c r="I108" s="3">
        <f t="shared" si="34"/>
        <v>0</v>
      </c>
      <c r="J108" s="1">
        <f t="shared" si="35"/>
        <v>69</v>
      </c>
    </row>
    <row r="109" spans="1:13" x14ac:dyDescent="0.25">
      <c r="J109" s="5"/>
      <c r="L109" s="2" t="s">
        <v>5</v>
      </c>
    </row>
    <row r="110" spans="1:13" x14ac:dyDescent="0.25">
      <c r="B110" s="6"/>
      <c r="C110" s="7"/>
      <c r="D110" s="7"/>
      <c r="E110" s="16"/>
      <c r="F110" s="7"/>
      <c r="G110" s="7"/>
      <c r="H110" s="16"/>
      <c r="K110" s="3">
        <f>M103+M104+M105+M106</f>
        <v>137.10000000000002</v>
      </c>
      <c r="L110" s="1">
        <f>RANK(K110,K$14:K$250,0)</f>
        <v>5</v>
      </c>
    </row>
    <row r="112" spans="1:13" x14ac:dyDescent="0.25">
      <c r="B112" s="9" t="s">
        <v>11</v>
      </c>
    </row>
    <row r="114" spans="1:13" x14ac:dyDescent="0.25">
      <c r="A114" s="2" t="s">
        <v>0</v>
      </c>
      <c r="B114" s="2" t="s">
        <v>1</v>
      </c>
      <c r="C114" s="2" t="s">
        <v>8</v>
      </c>
      <c r="D114" s="2" t="s">
        <v>10</v>
      </c>
      <c r="E114" s="12" t="s">
        <v>47</v>
      </c>
      <c r="F114" s="2" t="s">
        <v>7</v>
      </c>
      <c r="G114" s="2" t="s">
        <v>9</v>
      </c>
      <c r="H114" s="12" t="s">
        <v>47</v>
      </c>
      <c r="I114" s="2" t="s">
        <v>4</v>
      </c>
      <c r="J114" s="2" t="s">
        <v>5</v>
      </c>
      <c r="L114" s="49" t="s">
        <v>46</v>
      </c>
      <c r="M114" s="50"/>
    </row>
    <row r="115" spans="1:13" x14ac:dyDescent="0.25">
      <c r="A115" s="15">
        <v>155</v>
      </c>
      <c r="B115" s="22" t="s">
        <v>14</v>
      </c>
      <c r="C115" s="3">
        <v>8.1999999999999993</v>
      </c>
      <c r="D115" s="3">
        <v>8</v>
      </c>
      <c r="E115" s="13">
        <f t="shared" ref="E115:E120" si="36">RANK(D115,D$7:D$300,0)</f>
        <v>25</v>
      </c>
      <c r="F115" s="3">
        <v>8.5</v>
      </c>
      <c r="G115" s="3">
        <v>7.4</v>
      </c>
      <c r="H115" s="13">
        <f t="shared" ref="H115:H120" si="37">RANK(G115,G$7:G$300,0)</f>
        <v>47</v>
      </c>
      <c r="I115" s="3">
        <f t="shared" ref="I115:I120" si="38">C115+D115+F115+G115</f>
        <v>32.1</v>
      </c>
      <c r="J115" s="1">
        <f t="shared" ref="J115:J120" si="39">RANK(I115,I$7:I$250,0)</f>
        <v>38</v>
      </c>
      <c r="L115" s="15" t="s">
        <v>8</v>
      </c>
      <c r="M115" s="4">
        <f>LARGE(C115:C120,1)+LARGE(C115:C120,2)+LARGE(C115:C120,3)+LARGE(C115:C120,4)</f>
        <v>33</v>
      </c>
    </row>
    <row r="116" spans="1:13" x14ac:dyDescent="0.25">
      <c r="A116" s="15">
        <v>156</v>
      </c>
      <c r="B116" s="22" t="s">
        <v>215</v>
      </c>
      <c r="C116" s="3">
        <v>7.6</v>
      </c>
      <c r="D116" s="3">
        <v>7.3</v>
      </c>
      <c r="E116" s="13">
        <f t="shared" si="36"/>
        <v>61</v>
      </c>
      <c r="F116" s="3">
        <v>8.9</v>
      </c>
      <c r="G116" s="3">
        <v>6</v>
      </c>
      <c r="H116" s="13">
        <f t="shared" si="37"/>
        <v>64</v>
      </c>
      <c r="I116" s="3">
        <f t="shared" si="38"/>
        <v>29.799999999999997</v>
      </c>
      <c r="J116" s="1">
        <f t="shared" si="39"/>
        <v>58</v>
      </c>
      <c r="L116" s="15" t="s">
        <v>10</v>
      </c>
      <c r="M116" s="4">
        <f>LARGE(D115:D121,1)+LARGE(D115:D121,2)+LARGE(D115:D121,3)+LARGE(D115:D121,4)</f>
        <v>32.5</v>
      </c>
    </row>
    <row r="117" spans="1:13" x14ac:dyDescent="0.25">
      <c r="A117" s="15">
        <v>157</v>
      </c>
      <c r="B117" s="22" t="s">
        <v>15</v>
      </c>
      <c r="C117" s="3">
        <v>8.6999999999999993</v>
      </c>
      <c r="D117" s="3">
        <v>8.9</v>
      </c>
      <c r="E117" s="13">
        <f t="shared" si="36"/>
        <v>2</v>
      </c>
      <c r="F117" s="3">
        <v>8.9</v>
      </c>
      <c r="G117" s="3">
        <v>7.1</v>
      </c>
      <c r="H117" s="13">
        <f t="shared" si="37"/>
        <v>55</v>
      </c>
      <c r="I117" s="3">
        <f t="shared" si="38"/>
        <v>33.6</v>
      </c>
      <c r="J117" s="1">
        <f t="shared" si="39"/>
        <v>27</v>
      </c>
      <c r="L117" s="15" t="s">
        <v>7</v>
      </c>
      <c r="M117" s="4">
        <f>LARGE(F115:F120,1)+LARGE(F115:F120,2)+LARGE(F115:F120,3)+LARGE(F115:F120,4)</f>
        <v>35.9</v>
      </c>
    </row>
    <row r="118" spans="1:13" x14ac:dyDescent="0.25">
      <c r="A118" s="15">
        <v>158</v>
      </c>
      <c r="B118" s="22" t="s">
        <v>16</v>
      </c>
      <c r="C118" s="3">
        <v>8.5</v>
      </c>
      <c r="D118" s="3">
        <v>8</v>
      </c>
      <c r="E118" s="13">
        <f t="shared" si="36"/>
        <v>25</v>
      </c>
      <c r="F118" s="3">
        <v>9.6</v>
      </c>
      <c r="G118" s="3">
        <v>7.4</v>
      </c>
      <c r="H118" s="13">
        <f t="shared" si="37"/>
        <v>47</v>
      </c>
      <c r="I118" s="3">
        <f t="shared" si="38"/>
        <v>33.5</v>
      </c>
      <c r="J118" s="1">
        <f t="shared" si="39"/>
        <v>28</v>
      </c>
      <c r="L118" s="15" t="s">
        <v>9</v>
      </c>
      <c r="M118" s="4">
        <f>LARGE(G115:G120,1)+LARGE(G115:G120,2)+LARGE(G115:G120,3)+LARGE(G115:G120,4)</f>
        <v>28.299999999999997</v>
      </c>
    </row>
    <row r="119" spans="1:13" x14ac:dyDescent="0.25">
      <c r="A119" s="15">
        <v>159</v>
      </c>
      <c r="B119" s="22" t="s">
        <v>104</v>
      </c>
      <c r="C119" s="3">
        <v>7.2</v>
      </c>
      <c r="D119" s="3">
        <v>7.6</v>
      </c>
      <c r="E119" s="13">
        <f t="shared" si="36"/>
        <v>49</v>
      </c>
      <c r="F119" s="3">
        <v>8.5</v>
      </c>
      <c r="G119" s="3">
        <v>6.4</v>
      </c>
      <c r="H119" s="13">
        <f t="shared" si="37"/>
        <v>62</v>
      </c>
      <c r="I119" s="3">
        <f t="shared" si="38"/>
        <v>29.700000000000003</v>
      </c>
      <c r="J119" s="1">
        <f t="shared" si="39"/>
        <v>59</v>
      </c>
    </row>
    <row r="120" spans="1:13" x14ac:dyDescent="0.25">
      <c r="A120" s="2"/>
      <c r="B120" s="1"/>
      <c r="C120" s="3"/>
      <c r="D120" s="3"/>
      <c r="E120" s="13">
        <f t="shared" si="36"/>
        <v>66</v>
      </c>
      <c r="F120" s="3"/>
      <c r="G120" s="3"/>
      <c r="H120" s="13">
        <f t="shared" si="37"/>
        <v>66</v>
      </c>
      <c r="I120" s="3">
        <f t="shared" si="38"/>
        <v>0</v>
      </c>
      <c r="J120" s="1">
        <f t="shared" si="39"/>
        <v>69</v>
      </c>
    </row>
    <row r="121" spans="1:13" x14ac:dyDescent="0.25">
      <c r="J121" s="5"/>
      <c r="L121" s="2" t="s">
        <v>5</v>
      </c>
    </row>
    <row r="122" spans="1:13" x14ac:dyDescent="0.25">
      <c r="B122" s="6"/>
      <c r="C122" s="7"/>
      <c r="D122" s="7"/>
      <c r="E122" s="16"/>
      <c r="F122" s="7"/>
      <c r="G122" s="7"/>
      <c r="H122" s="16"/>
      <c r="K122" s="3">
        <f>M115+M116+M117+M118</f>
        <v>129.69999999999999</v>
      </c>
      <c r="L122" s="1">
        <f>RANK(K122,K$14:K$250,0)</f>
        <v>11</v>
      </c>
    </row>
    <row r="124" spans="1:13" x14ac:dyDescent="0.25">
      <c r="B124" s="9" t="s">
        <v>109</v>
      </c>
    </row>
    <row r="126" spans="1:13" x14ac:dyDescent="0.25">
      <c r="A126" s="2" t="s">
        <v>0</v>
      </c>
      <c r="B126" s="2" t="s">
        <v>1</v>
      </c>
      <c r="C126" s="2" t="s">
        <v>8</v>
      </c>
      <c r="D126" s="2" t="s">
        <v>10</v>
      </c>
      <c r="E126" s="12" t="s">
        <v>47</v>
      </c>
      <c r="F126" s="2" t="s">
        <v>7</v>
      </c>
      <c r="G126" s="2" t="s">
        <v>9</v>
      </c>
      <c r="H126" s="12" t="s">
        <v>47</v>
      </c>
      <c r="I126" s="2" t="s">
        <v>4</v>
      </c>
      <c r="J126" s="2" t="s">
        <v>5</v>
      </c>
      <c r="L126" s="49" t="s">
        <v>46</v>
      </c>
      <c r="M126" s="50"/>
    </row>
    <row r="127" spans="1:13" x14ac:dyDescent="0.25">
      <c r="A127" s="15">
        <v>161</v>
      </c>
      <c r="B127" s="15" t="s">
        <v>216</v>
      </c>
      <c r="C127" s="3">
        <v>7.9</v>
      </c>
      <c r="D127" s="3">
        <v>7.5</v>
      </c>
      <c r="E127" s="13">
        <f t="shared" ref="E127:E132" si="40">RANK(D127,D$7:D$300,0)</f>
        <v>56</v>
      </c>
      <c r="F127" s="3"/>
      <c r="G127" s="3"/>
      <c r="H127" s="13">
        <f t="shared" ref="H127:H132" si="41">RANK(G127,G$7:G$300,0)</f>
        <v>66</v>
      </c>
      <c r="I127" s="3">
        <f t="shared" ref="I127:I132" si="42">C127+D127+F127+G127</f>
        <v>15.4</v>
      </c>
      <c r="J127" s="1">
        <f t="shared" ref="J127:J132" si="43">RANK(I127,I$7:I$250,0)</f>
        <v>66</v>
      </c>
      <c r="L127" s="15" t="s">
        <v>8</v>
      </c>
      <c r="M127" s="4">
        <f>LARGE(C127:C132,1)+LARGE(C127:C132,2)+LARGE(C127:C132,3)+LARGE(C127:C132,4)</f>
        <v>36.299999999999997</v>
      </c>
    </row>
    <row r="128" spans="1:13" x14ac:dyDescent="0.25">
      <c r="A128" s="15">
        <v>162</v>
      </c>
      <c r="B128" s="15" t="s">
        <v>217</v>
      </c>
      <c r="C128" s="3"/>
      <c r="D128" s="3"/>
      <c r="E128" s="13">
        <f t="shared" si="40"/>
        <v>66</v>
      </c>
      <c r="F128" s="3">
        <v>8.1</v>
      </c>
      <c r="G128" s="3">
        <v>6</v>
      </c>
      <c r="H128" s="13">
        <f t="shared" si="41"/>
        <v>64</v>
      </c>
      <c r="I128" s="3">
        <f t="shared" si="42"/>
        <v>14.1</v>
      </c>
      <c r="J128" s="1">
        <f t="shared" si="43"/>
        <v>67</v>
      </c>
      <c r="L128" s="15" t="s">
        <v>10</v>
      </c>
      <c r="M128" s="4">
        <f>LARGE(D127:D133,1)+LARGE(D127:D133,2)+LARGE(D127:D133,3)+LARGE(D127:D133,4)</f>
        <v>32.300000000000004</v>
      </c>
    </row>
    <row r="129" spans="1:13" x14ac:dyDescent="0.25">
      <c r="A129" s="15">
        <v>163</v>
      </c>
      <c r="B129" s="15" t="s">
        <v>24</v>
      </c>
      <c r="C129" s="3">
        <v>9</v>
      </c>
      <c r="D129" s="3">
        <v>7.6</v>
      </c>
      <c r="E129" s="13">
        <f t="shared" si="40"/>
        <v>49</v>
      </c>
      <c r="F129" s="3">
        <v>9</v>
      </c>
      <c r="G129" s="3">
        <v>7</v>
      </c>
      <c r="H129" s="13">
        <f t="shared" si="41"/>
        <v>57</v>
      </c>
      <c r="I129" s="3">
        <f t="shared" si="42"/>
        <v>32.6</v>
      </c>
      <c r="J129" s="1">
        <f t="shared" si="43"/>
        <v>34</v>
      </c>
      <c r="L129" s="15" t="s">
        <v>7</v>
      </c>
      <c r="M129" s="4">
        <f>LARGE(F127:F132,1)+LARGE(F127:F132,2)+LARGE(F127:F132,3)+LARGE(F127:F132,4)</f>
        <v>35.799999999999997</v>
      </c>
    </row>
    <row r="130" spans="1:13" x14ac:dyDescent="0.25">
      <c r="A130" s="15">
        <v>164</v>
      </c>
      <c r="B130" s="15" t="s">
        <v>25</v>
      </c>
      <c r="C130" s="3">
        <v>9</v>
      </c>
      <c r="D130" s="3">
        <v>7.6</v>
      </c>
      <c r="E130" s="13">
        <f t="shared" si="40"/>
        <v>49</v>
      </c>
      <c r="F130" s="3">
        <v>8.5</v>
      </c>
      <c r="G130" s="3">
        <v>7.3</v>
      </c>
      <c r="H130" s="13">
        <f t="shared" si="41"/>
        <v>50</v>
      </c>
      <c r="I130" s="3">
        <f t="shared" si="42"/>
        <v>32.4</v>
      </c>
      <c r="J130" s="1">
        <f t="shared" si="43"/>
        <v>36</v>
      </c>
      <c r="L130" s="15" t="s">
        <v>9</v>
      </c>
      <c r="M130" s="4">
        <f>LARGE(G127:G132,1)+LARGE(G127:G132,2)+LARGE(G127:G132,3)+LARGE(G127:G132,4)</f>
        <v>31.500000000000004</v>
      </c>
    </row>
    <row r="131" spans="1:13" x14ac:dyDescent="0.25">
      <c r="A131" s="15">
        <v>165</v>
      </c>
      <c r="B131" s="15" t="s">
        <v>103</v>
      </c>
      <c r="C131" s="3">
        <v>8.4</v>
      </c>
      <c r="D131" s="3">
        <v>8</v>
      </c>
      <c r="E131" s="13">
        <f t="shared" si="40"/>
        <v>25</v>
      </c>
      <c r="F131" s="3">
        <v>8.8000000000000007</v>
      </c>
      <c r="G131" s="3">
        <v>7.9</v>
      </c>
      <c r="H131" s="13">
        <f t="shared" si="41"/>
        <v>36</v>
      </c>
      <c r="I131" s="3">
        <f t="shared" si="42"/>
        <v>33.1</v>
      </c>
      <c r="J131" s="1">
        <f t="shared" si="43"/>
        <v>31</v>
      </c>
    </row>
    <row r="132" spans="1:13" x14ac:dyDescent="0.25">
      <c r="A132" s="15">
        <v>166</v>
      </c>
      <c r="B132" s="15" t="s">
        <v>28</v>
      </c>
      <c r="C132" s="3">
        <v>9.9</v>
      </c>
      <c r="D132" s="3">
        <v>9.1</v>
      </c>
      <c r="E132" s="13">
        <f t="shared" si="40"/>
        <v>1</v>
      </c>
      <c r="F132" s="3">
        <v>9.5</v>
      </c>
      <c r="G132" s="3">
        <v>9.3000000000000007</v>
      </c>
      <c r="H132" s="13">
        <f t="shared" si="41"/>
        <v>5</v>
      </c>
      <c r="I132" s="3">
        <f t="shared" si="42"/>
        <v>37.799999999999997</v>
      </c>
      <c r="J132" s="1">
        <f t="shared" si="43"/>
        <v>1</v>
      </c>
    </row>
    <row r="133" spans="1:13" x14ac:dyDescent="0.25">
      <c r="J133" s="5"/>
      <c r="L133" s="2" t="s">
        <v>5</v>
      </c>
    </row>
    <row r="134" spans="1:13" x14ac:dyDescent="0.25">
      <c r="B134" s="6"/>
      <c r="C134" s="7"/>
      <c r="D134" s="7"/>
      <c r="E134" s="16"/>
      <c r="F134" s="7"/>
      <c r="G134" s="7"/>
      <c r="H134" s="16"/>
      <c r="K134" s="3">
        <f>M127+M128+M129+M130</f>
        <v>135.9</v>
      </c>
      <c r="L134" s="1">
        <f>RANK(K134,K$14:K$250,0)</f>
        <v>6</v>
      </c>
    </row>
    <row r="136" spans="1:13" x14ac:dyDescent="0.25">
      <c r="B136" s="9" t="s">
        <v>43</v>
      </c>
    </row>
    <row r="138" spans="1:13" x14ac:dyDescent="0.25">
      <c r="A138" s="2" t="s">
        <v>0</v>
      </c>
      <c r="B138" s="2" t="s">
        <v>1</v>
      </c>
      <c r="C138" s="2" t="s">
        <v>8</v>
      </c>
      <c r="D138" s="2" t="s">
        <v>10</v>
      </c>
      <c r="E138" s="12" t="s">
        <v>47</v>
      </c>
      <c r="F138" s="2" t="s">
        <v>7</v>
      </c>
      <c r="G138" s="2" t="s">
        <v>9</v>
      </c>
      <c r="H138" s="12" t="s">
        <v>47</v>
      </c>
      <c r="I138" s="2" t="s">
        <v>4</v>
      </c>
      <c r="J138" s="2" t="s">
        <v>5</v>
      </c>
      <c r="L138" s="49" t="s">
        <v>46</v>
      </c>
      <c r="M138" s="50"/>
    </row>
    <row r="139" spans="1:13" x14ac:dyDescent="0.25">
      <c r="A139" s="15">
        <v>167</v>
      </c>
      <c r="B139" s="15" t="s">
        <v>49</v>
      </c>
      <c r="C139" s="3">
        <v>9.4</v>
      </c>
      <c r="D139" s="3">
        <v>8.1999999999999993</v>
      </c>
      <c r="E139" s="13">
        <f t="shared" ref="E139:E144" si="44">RANK(D139,D$7:D$300,0)</f>
        <v>12</v>
      </c>
      <c r="F139" s="3">
        <v>9.6</v>
      </c>
      <c r="G139" s="3">
        <v>8.1999999999999993</v>
      </c>
      <c r="H139" s="13">
        <f t="shared" ref="H139:H144" si="45">RANK(G139,G$7:G$300,0)</f>
        <v>30</v>
      </c>
      <c r="I139" s="3">
        <f t="shared" ref="I139:I144" si="46">C139+D139+F139+G139</f>
        <v>35.400000000000006</v>
      </c>
      <c r="J139" s="1">
        <f t="shared" ref="J139:J144" si="47">RANK(I139,I$7:I$250,0)</f>
        <v>10</v>
      </c>
      <c r="L139" s="15" t="s">
        <v>8</v>
      </c>
      <c r="M139" s="4">
        <f>LARGE(C139:C144,1)+LARGE(C139:C144,2)+LARGE(C139:C144,3)+LARGE(C139:C144,4)</f>
        <v>34.9</v>
      </c>
    </row>
    <row r="140" spans="1:13" x14ac:dyDescent="0.25">
      <c r="A140" s="15">
        <v>168</v>
      </c>
      <c r="B140" s="15" t="s">
        <v>218</v>
      </c>
      <c r="C140" s="3">
        <v>7.7</v>
      </c>
      <c r="D140" s="3">
        <v>8</v>
      </c>
      <c r="E140" s="13">
        <f t="shared" si="44"/>
        <v>25</v>
      </c>
      <c r="F140" s="3">
        <v>8.6999999999999993</v>
      </c>
      <c r="G140" s="3">
        <v>7.7</v>
      </c>
      <c r="H140" s="13">
        <f t="shared" si="45"/>
        <v>37</v>
      </c>
      <c r="I140" s="3">
        <f t="shared" si="46"/>
        <v>32.1</v>
      </c>
      <c r="J140" s="1">
        <f t="shared" si="47"/>
        <v>38</v>
      </c>
      <c r="L140" s="15" t="s">
        <v>10</v>
      </c>
      <c r="M140" s="4">
        <f>LARGE(D139:D145,1)+LARGE(D139:D145,2)+LARGE(D139:D145,3)+LARGE(D139:D145,4)</f>
        <v>33</v>
      </c>
    </row>
    <row r="141" spans="1:13" x14ac:dyDescent="0.25">
      <c r="A141" s="15">
        <v>169</v>
      </c>
      <c r="B141" s="15" t="s">
        <v>495</v>
      </c>
      <c r="C141" s="3">
        <v>7.8</v>
      </c>
      <c r="D141" s="3">
        <v>8</v>
      </c>
      <c r="E141" s="13">
        <f t="shared" si="44"/>
        <v>25</v>
      </c>
      <c r="F141" s="3">
        <v>8.3000000000000007</v>
      </c>
      <c r="G141" s="3">
        <v>7.3</v>
      </c>
      <c r="H141" s="13">
        <f t="shared" si="45"/>
        <v>50</v>
      </c>
      <c r="I141" s="3">
        <f t="shared" si="46"/>
        <v>31.400000000000002</v>
      </c>
      <c r="J141" s="1">
        <f t="shared" si="47"/>
        <v>47</v>
      </c>
      <c r="L141" s="15" t="s">
        <v>7</v>
      </c>
      <c r="M141" s="4">
        <f>LARGE(F139:F144,1)+LARGE(F139:F144,2)+LARGE(F139:F144,3)+LARGE(F139:F144,4)</f>
        <v>37.299999999999997</v>
      </c>
    </row>
    <row r="142" spans="1:13" x14ac:dyDescent="0.25">
      <c r="A142" s="15">
        <v>170</v>
      </c>
      <c r="B142" s="15" t="s">
        <v>496</v>
      </c>
      <c r="C142" s="3">
        <v>9.1999999999999993</v>
      </c>
      <c r="D142" s="3">
        <v>8.6</v>
      </c>
      <c r="E142" s="13">
        <f t="shared" si="44"/>
        <v>3</v>
      </c>
      <c r="F142" s="3">
        <v>9.8000000000000007</v>
      </c>
      <c r="G142" s="3">
        <v>9.1</v>
      </c>
      <c r="H142" s="13">
        <f t="shared" si="45"/>
        <v>9</v>
      </c>
      <c r="I142" s="3">
        <f t="shared" si="46"/>
        <v>36.699999999999996</v>
      </c>
      <c r="J142" s="1">
        <f t="shared" si="47"/>
        <v>3</v>
      </c>
      <c r="L142" s="15" t="s">
        <v>9</v>
      </c>
      <c r="M142" s="4">
        <f>LARGE(G139:G144,1)+LARGE(G139:G144,2)+LARGE(G139:G144,3)+LARGE(G139:G144,4)</f>
        <v>33.6</v>
      </c>
    </row>
    <row r="143" spans="1:13" x14ac:dyDescent="0.25">
      <c r="A143" s="15">
        <v>171</v>
      </c>
      <c r="B143" s="15" t="s">
        <v>48</v>
      </c>
      <c r="C143" s="3">
        <v>8.5</v>
      </c>
      <c r="D143" s="3">
        <v>8.1999999999999993</v>
      </c>
      <c r="E143" s="13">
        <f t="shared" si="44"/>
        <v>12</v>
      </c>
      <c r="F143" s="3">
        <v>9.1999999999999993</v>
      </c>
      <c r="G143" s="3">
        <v>8.6</v>
      </c>
      <c r="H143" s="13">
        <f t="shared" si="45"/>
        <v>21</v>
      </c>
      <c r="I143" s="3">
        <f t="shared" si="46"/>
        <v>34.5</v>
      </c>
      <c r="J143" s="1">
        <f t="shared" si="47"/>
        <v>19</v>
      </c>
    </row>
    <row r="144" spans="1:13" x14ac:dyDescent="0.25">
      <c r="A144" s="2"/>
      <c r="B144" s="1"/>
      <c r="C144" s="3">
        <v>0</v>
      </c>
      <c r="D144" s="3">
        <v>0</v>
      </c>
      <c r="E144" s="13">
        <f t="shared" si="44"/>
        <v>66</v>
      </c>
      <c r="F144" s="3">
        <v>0</v>
      </c>
      <c r="G144" s="3">
        <v>0</v>
      </c>
      <c r="H144" s="13">
        <f t="shared" si="45"/>
        <v>66</v>
      </c>
      <c r="I144" s="3">
        <f t="shared" si="46"/>
        <v>0</v>
      </c>
      <c r="J144" s="1">
        <f t="shared" si="47"/>
        <v>69</v>
      </c>
    </row>
    <row r="145" spans="1:13" x14ac:dyDescent="0.25">
      <c r="J145" s="5"/>
      <c r="L145" s="2" t="s">
        <v>5</v>
      </c>
    </row>
    <row r="146" spans="1:13" x14ac:dyDescent="0.25">
      <c r="B146" s="6"/>
      <c r="C146" s="7"/>
      <c r="D146" s="7"/>
      <c r="E146" s="16"/>
      <c r="F146" s="7"/>
      <c r="G146" s="7"/>
      <c r="H146" s="16"/>
      <c r="K146" s="3">
        <f>M139+M140+M141+M142</f>
        <v>138.80000000000001</v>
      </c>
      <c r="L146" s="1">
        <f>RANK(K146,K$14:K$250,0)</f>
        <v>4</v>
      </c>
    </row>
    <row r="148" spans="1:13" x14ac:dyDescent="0.25">
      <c r="B148" s="9" t="s">
        <v>171</v>
      </c>
    </row>
    <row r="150" spans="1:13" x14ac:dyDescent="0.25">
      <c r="A150" s="2" t="s">
        <v>0</v>
      </c>
      <c r="B150" s="2" t="s">
        <v>1</v>
      </c>
      <c r="C150" s="2" t="s">
        <v>8</v>
      </c>
      <c r="D150" s="2" t="s">
        <v>10</v>
      </c>
      <c r="E150" s="12" t="s">
        <v>47</v>
      </c>
      <c r="F150" s="2" t="s">
        <v>7</v>
      </c>
      <c r="G150" s="2" t="s">
        <v>9</v>
      </c>
      <c r="H150" s="12" t="s">
        <v>47</v>
      </c>
      <c r="I150" s="2" t="s">
        <v>4</v>
      </c>
      <c r="J150" s="2" t="s">
        <v>5</v>
      </c>
      <c r="L150" s="49" t="s">
        <v>46</v>
      </c>
      <c r="M150" s="50"/>
    </row>
    <row r="151" spans="1:13" x14ac:dyDescent="0.25">
      <c r="A151" s="15">
        <v>173</v>
      </c>
      <c r="B151" s="26" t="s">
        <v>219</v>
      </c>
      <c r="C151" s="3">
        <v>0</v>
      </c>
      <c r="D151" s="3">
        <v>0</v>
      </c>
      <c r="E151" s="13">
        <f t="shared" ref="E151:E156" si="48">RANK(D151,D$7:D$300,0)</f>
        <v>66</v>
      </c>
      <c r="F151" s="3">
        <v>0</v>
      </c>
      <c r="G151" s="3">
        <v>6.7</v>
      </c>
      <c r="H151" s="13">
        <f t="shared" ref="H151:H156" si="49">RANK(G151,G$7:G$300,0)</f>
        <v>60</v>
      </c>
      <c r="I151" s="3">
        <f t="shared" ref="I151:I156" si="50">C151+D151+F151+G151</f>
        <v>6.7</v>
      </c>
      <c r="J151" s="1">
        <f t="shared" ref="J151:J156" si="51">RANK(I151,I$7:I$250,0)</f>
        <v>68</v>
      </c>
      <c r="L151" s="15" t="s">
        <v>8</v>
      </c>
      <c r="M151" s="4">
        <f>LARGE(C151:C156,1)+LARGE(C151:C156,2)+LARGE(C151:C156,3)+LARGE(C151:C156,4)</f>
        <v>31.6</v>
      </c>
    </row>
    <row r="152" spans="1:13" x14ac:dyDescent="0.25">
      <c r="A152" s="15">
        <v>174</v>
      </c>
      <c r="B152" s="26" t="s">
        <v>220</v>
      </c>
      <c r="C152" s="3">
        <v>9</v>
      </c>
      <c r="D152" s="3">
        <v>7.5</v>
      </c>
      <c r="E152" s="13">
        <f t="shared" si="48"/>
        <v>56</v>
      </c>
      <c r="F152" s="3">
        <v>8.1</v>
      </c>
      <c r="G152" s="3">
        <v>6.5</v>
      </c>
      <c r="H152" s="13">
        <f t="shared" si="49"/>
        <v>61</v>
      </c>
      <c r="I152" s="3">
        <f t="shared" si="50"/>
        <v>31.1</v>
      </c>
      <c r="J152" s="1">
        <f t="shared" si="51"/>
        <v>49</v>
      </c>
      <c r="L152" s="15" t="s">
        <v>10</v>
      </c>
      <c r="M152" s="4">
        <f>LARGE(D151:D157,1)+LARGE(D151:D157,2)+LARGE(D151:D157,3)+LARGE(D151:D157,4)</f>
        <v>30.6</v>
      </c>
    </row>
    <row r="153" spans="1:13" x14ac:dyDescent="0.25">
      <c r="A153" s="15">
        <v>175</v>
      </c>
      <c r="B153" s="26" t="s">
        <v>221</v>
      </c>
      <c r="C153" s="3">
        <v>7.4</v>
      </c>
      <c r="D153" s="3">
        <v>7.4</v>
      </c>
      <c r="E153" s="13">
        <f t="shared" si="48"/>
        <v>60</v>
      </c>
      <c r="F153" s="3">
        <v>8.6999999999999993</v>
      </c>
      <c r="G153" s="3">
        <v>7</v>
      </c>
      <c r="H153" s="13">
        <f t="shared" si="49"/>
        <v>57</v>
      </c>
      <c r="I153" s="3">
        <f t="shared" si="50"/>
        <v>30.5</v>
      </c>
      <c r="J153" s="1">
        <f t="shared" si="51"/>
        <v>55</v>
      </c>
      <c r="L153" s="15" t="s">
        <v>7</v>
      </c>
      <c r="M153" s="4">
        <f>LARGE(F151:F156,1)+LARGE(F151:F156,2)+LARGE(F151:F156,3)+LARGE(F151:F156,4)</f>
        <v>34.800000000000004</v>
      </c>
    </row>
    <row r="154" spans="1:13" x14ac:dyDescent="0.25">
      <c r="A154" s="15">
        <v>176</v>
      </c>
      <c r="B154" s="26" t="s">
        <v>222</v>
      </c>
      <c r="C154" s="3">
        <v>7.5</v>
      </c>
      <c r="D154" s="3">
        <v>7.3</v>
      </c>
      <c r="E154" s="13">
        <f t="shared" si="48"/>
        <v>61</v>
      </c>
      <c r="F154" s="3">
        <v>8.9</v>
      </c>
      <c r="G154" s="3">
        <v>7</v>
      </c>
      <c r="H154" s="13">
        <f t="shared" si="49"/>
        <v>57</v>
      </c>
      <c r="I154" s="3">
        <f t="shared" si="50"/>
        <v>30.700000000000003</v>
      </c>
      <c r="J154" s="1">
        <f t="shared" si="51"/>
        <v>53</v>
      </c>
      <c r="L154" s="15" t="s">
        <v>9</v>
      </c>
      <c r="M154" s="4">
        <f>LARGE(G151:G156,1)+LARGE(G151:G156,2)+LARGE(G151:G156,3)+LARGE(G151:G156,4)</f>
        <v>28.2</v>
      </c>
    </row>
    <row r="155" spans="1:13" x14ac:dyDescent="0.25">
      <c r="A155" s="15">
        <v>177</v>
      </c>
      <c r="B155" s="26" t="s">
        <v>223</v>
      </c>
      <c r="C155" s="3">
        <v>7.7</v>
      </c>
      <c r="D155" s="3">
        <v>8.1</v>
      </c>
      <c r="E155" s="13">
        <f t="shared" si="48"/>
        <v>19</v>
      </c>
      <c r="F155" s="3">
        <v>8.6</v>
      </c>
      <c r="G155" s="3">
        <v>7.5</v>
      </c>
      <c r="H155" s="13">
        <f t="shared" si="49"/>
        <v>42</v>
      </c>
      <c r="I155" s="3">
        <f t="shared" si="50"/>
        <v>31.9</v>
      </c>
      <c r="J155" s="1">
        <f t="shared" si="51"/>
        <v>41</v>
      </c>
    </row>
    <row r="156" spans="1:13" x14ac:dyDescent="0.25">
      <c r="A156" s="15">
        <v>178</v>
      </c>
      <c r="B156" s="26" t="s">
        <v>224</v>
      </c>
      <c r="C156" s="3">
        <v>7.4</v>
      </c>
      <c r="D156" s="3">
        <v>7.6</v>
      </c>
      <c r="E156" s="13">
        <f t="shared" si="48"/>
        <v>49</v>
      </c>
      <c r="F156" s="3">
        <v>8.6</v>
      </c>
      <c r="G156" s="3">
        <v>0</v>
      </c>
      <c r="H156" s="13">
        <f t="shared" si="49"/>
        <v>66</v>
      </c>
      <c r="I156" s="3">
        <f t="shared" si="50"/>
        <v>23.6</v>
      </c>
      <c r="J156" s="1">
        <f t="shared" si="51"/>
        <v>63</v>
      </c>
    </row>
    <row r="157" spans="1:13" x14ac:dyDescent="0.25">
      <c r="J157" s="5"/>
      <c r="L157" s="2" t="s">
        <v>5</v>
      </c>
    </row>
    <row r="158" spans="1:13" x14ac:dyDescent="0.25">
      <c r="B158" s="6"/>
      <c r="C158" s="7"/>
      <c r="D158" s="7"/>
      <c r="E158" s="16"/>
      <c r="F158" s="7"/>
      <c r="G158" s="7"/>
      <c r="H158" s="16"/>
      <c r="K158" s="3">
        <f>M151+M152+M153+M154</f>
        <v>125.2</v>
      </c>
      <c r="L158" s="1">
        <f>RANK(K158,K$14:K$250,0)</f>
        <v>12</v>
      </c>
    </row>
    <row r="162" spans="1:13" x14ac:dyDescent="0.25">
      <c r="A162" s="2" t="s">
        <v>0</v>
      </c>
      <c r="B162" s="2" t="s">
        <v>1</v>
      </c>
      <c r="C162" s="2" t="s">
        <v>8</v>
      </c>
      <c r="D162" s="2" t="s">
        <v>10</v>
      </c>
      <c r="E162" s="12" t="s">
        <v>47</v>
      </c>
      <c r="F162" s="2" t="s">
        <v>7</v>
      </c>
      <c r="G162" s="2" t="s">
        <v>9</v>
      </c>
      <c r="H162" s="12" t="s">
        <v>47</v>
      </c>
      <c r="I162" s="2" t="s">
        <v>4</v>
      </c>
      <c r="J162" s="2" t="s">
        <v>5</v>
      </c>
      <c r="L162" s="49" t="s">
        <v>46</v>
      </c>
      <c r="M162" s="50"/>
    </row>
    <row r="163" spans="1:13" x14ac:dyDescent="0.25">
      <c r="A163" s="2"/>
      <c r="B163" s="1"/>
      <c r="C163" s="3">
        <v>0</v>
      </c>
      <c r="D163" s="3">
        <v>0</v>
      </c>
      <c r="E163" s="13">
        <f t="shared" ref="E163:E168" si="52">RANK(D163,D$7:D$300,0)</f>
        <v>66</v>
      </c>
      <c r="F163" s="3">
        <v>0</v>
      </c>
      <c r="G163" s="3">
        <v>0</v>
      </c>
      <c r="H163" s="13">
        <f t="shared" ref="H163:H168" si="53">RANK(G163,G$7:G$300,0)</f>
        <v>66</v>
      </c>
      <c r="I163" s="3">
        <f t="shared" ref="I163:I168" si="54">C163+D163+F163+G163</f>
        <v>0</v>
      </c>
      <c r="J163" s="1">
        <f t="shared" ref="J163:J168" si="55">RANK(I163,I$7:I$250,0)</f>
        <v>69</v>
      </c>
      <c r="L163" s="15" t="s">
        <v>8</v>
      </c>
      <c r="M163" s="4">
        <f>LARGE(C163:C168,1)+LARGE(C163:C168,2)+LARGE(C163:C168,3)+LARGE(C163:C168,4)</f>
        <v>0</v>
      </c>
    </row>
    <row r="164" spans="1:13" x14ac:dyDescent="0.25">
      <c r="A164" s="2"/>
      <c r="B164" s="1"/>
      <c r="C164" s="3">
        <v>0</v>
      </c>
      <c r="D164" s="3">
        <v>0</v>
      </c>
      <c r="E164" s="13">
        <f t="shared" si="52"/>
        <v>66</v>
      </c>
      <c r="F164" s="3">
        <v>0</v>
      </c>
      <c r="G164" s="3">
        <v>0</v>
      </c>
      <c r="H164" s="13">
        <f t="shared" si="53"/>
        <v>66</v>
      </c>
      <c r="I164" s="3">
        <f t="shared" si="54"/>
        <v>0</v>
      </c>
      <c r="J164" s="1">
        <f t="shared" si="55"/>
        <v>69</v>
      </c>
      <c r="L164" s="15" t="s">
        <v>10</v>
      </c>
      <c r="M164" s="4">
        <f>LARGE(D163:D169,1)+LARGE(D163:D169,2)+LARGE(D163:D169,3)+LARGE(D163:D169,4)</f>
        <v>0</v>
      </c>
    </row>
    <row r="165" spans="1:13" x14ac:dyDescent="0.25">
      <c r="A165" s="2"/>
      <c r="B165" s="1"/>
      <c r="C165" s="3">
        <v>0</v>
      </c>
      <c r="D165" s="3">
        <v>0</v>
      </c>
      <c r="E165" s="13">
        <f t="shared" si="52"/>
        <v>66</v>
      </c>
      <c r="F165" s="3">
        <v>0</v>
      </c>
      <c r="G165" s="3">
        <v>0</v>
      </c>
      <c r="H165" s="13">
        <f t="shared" si="53"/>
        <v>66</v>
      </c>
      <c r="I165" s="3">
        <f t="shared" si="54"/>
        <v>0</v>
      </c>
      <c r="J165" s="1">
        <f t="shared" si="55"/>
        <v>69</v>
      </c>
      <c r="L165" s="15" t="s">
        <v>7</v>
      </c>
      <c r="M165" s="4">
        <f>LARGE(F163:F168,1)+LARGE(F163:F168,2)+LARGE(F163:F168,3)+LARGE(F163:F168,4)</f>
        <v>0</v>
      </c>
    </row>
    <row r="166" spans="1:13" x14ac:dyDescent="0.25">
      <c r="A166" s="2"/>
      <c r="B166" s="1"/>
      <c r="C166" s="3">
        <v>0</v>
      </c>
      <c r="D166" s="3">
        <v>0</v>
      </c>
      <c r="E166" s="13">
        <f t="shared" si="52"/>
        <v>66</v>
      </c>
      <c r="F166" s="3">
        <v>0</v>
      </c>
      <c r="G166" s="3">
        <v>0</v>
      </c>
      <c r="H166" s="13">
        <f t="shared" si="53"/>
        <v>66</v>
      </c>
      <c r="I166" s="3">
        <f t="shared" si="54"/>
        <v>0</v>
      </c>
      <c r="J166" s="1">
        <f t="shared" si="55"/>
        <v>69</v>
      </c>
      <c r="L166" s="15" t="s">
        <v>9</v>
      </c>
      <c r="M166" s="4">
        <f>LARGE(G163:G168,1)+LARGE(G163:G168,2)+LARGE(G163:G168,3)+LARGE(G163:G168,4)</f>
        <v>0</v>
      </c>
    </row>
    <row r="167" spans="1:13" x14ac:dyDescent="0.25">
      <c r="A167" s="2"/>
      <c r="B167" s="1"/>
      <c r="C167" s="3">
        <v>0</v>
      </c>
      <c r="D167" s="3">
        <v>0</v>
      </c>
      <c r="E167" s="13">
        <f t="shared" si="52"/>
        <v>66</v>
      </c>
      <c r="F167" s="3">
        <v>0</v>
      </c>
      <c r="G167" s="3">
        <v>0</v>
      </c>
      <c r="H167" s="13">
        <f t="shared" si="53"/>
        <v>66</v>
      </c>
      <c r="I167" s="3">
        <f t="shared" si="54"/>
        <v>0</v>
      </c>
      <c r="J167" s="1">
        <f t="shared" si="55"/>
        <v>69</v>
      </c>
    </row>
    <row r="168" spans="1:13" x14ac:dyDescent="0.25">
      <c r="A168" s="2"/>
      <c r="B168" s="1"/>
      <c r="C168" s="3">
        <v>0</v>
      </c>
      <c r="D168" s="3">
        <v>0</v>
      </c>
      <c r="E168" s="13">
        <f t="shared" si="52"/>
        <v>66</v>
      </c>
      <c r="F168" s="3">
        <v>0</v>
      </c>
      <c r="G168" s="3">
        <v>0</v>
      </c>
      <c r="H168" s="13">
        <f t="shared" si="53"/>
        <v>66</v>
      </c>
      <c r="I168" s="3">
        <f t="shared" si="54"/>
        <v>0</v>
      </c>
      <c r="J168" s="1">
        <f t="shared" si="55"/>
        <v>69</v>
      </c>
    </row>
    <row r="169" spans="1:13" x14ac:dyDescent="0.25">
      <c r="J169" s="5"/>
      <c r="L169" s="2" t="s">
        <v>5</v>
      </c>
    </row>
    <row r="170" spans="1:13" x14ac:dyDescent="0.25">
      <c r="B170" s="6"/>
      <c r="C170" s="7"/>
      <c r="D170" s="7"/>
      <c r="E170" s="16"/>
      <c r="F170" s="7"/>
      <c r="G170" s="7"/>
      <c r="H170" s="16"/>
      <c r="K170" s="3">
        <f>M163+M164+M165+M166</f>
        <v>0</v>
      </c>
      <c r="L170" s="1">
        <f>RANK(K170,K$14:K$250,0)</f>
        <v>14</v>
      </c>
    </row>
    <row r="174" spans="1:13" x14ac:dyDescent="0.25">
      <c r="A174" s="2" t="s">
        <v>0</v>
      </c>
      <c r="B174" s="2" t="s">
        <v>1</v>
      </c>
      <c r="C174" s="2" t="s">
        <v>8</v>
      </c>
      <c r="D174" s="2" t="s">
        <v>10</v>
      </c>
      <c r="E174" s="12" t="s">
        <v>47</v>
      </c>
      <c r="F174" s="2" t="s">
        <v>7</v>
      </c>
      <c r="G174" s="2" t="s">
        <v>9</v>
      </c>
      <c r="H174" s="12" t="s">
        <v>47</v>
      </c>
      <c r="I174" s="2" t="s">
        <v>4</v>
      </c>
      <c r="J174" s="2" t="s">
        <v>5</v>
      </c>
      <c r="L174" s="49" t="s">
        <v>46</v>
      </c>
      <c r="M174" s="50"/>
    </row>
    <row r="175" spans="1:13" x14ac:dyDescent="0.25">
      <c r="A175" s="2"/>
      <c r="B175" s="1"/>
      <c r="C175" s="3">
        <v>0</v>
      </c>
      <c r="D175" s="3">
        <v>0</v>
      </c>
      <c r="E175" s="13">
        <f t="shared" ref="E175:E180" si="56">RANK(D175,D$7:D$300,0)</f>
        <v>66</v>
      </c>
      <c r="F175" s="3">
        <v>0</v>
      </c>
      <c r="G175" s="3">
        <v>0</v>
      </c>
      <c r="H175" s="13">
        <f t="shared" ref="H175:H180" si="57">RANK(G175,G$7:G$300,0)</f>
        <v>66</v>
      </c>
      <c r="I175" s="3">
        <f t="shared" ref="I175:I180" si="58">C175+D175+F175+G175</f>
        <v>0</v>
      </c>
      <c r="J175" s="1">
        <f t="shared" ref="J175:J180" si="59">RANK(I175,I$7:I$250,0)</f>
        <v>69</v>
      </c>
      <c r="L175" s="15" t="s">
        <v>8</v>
      </c>
      <c r="M175" s="4">
        <f>LARGE(C175:C180,1)+LARGE(C175:C180,2)+LARGE(C175:C180,3)+LARGE(C175:C180,4)</f>
        <v>0</v>
      </c>
    </row>
    <row r="176" spans="1:13" x14ac:dyDescent="0.25">
      <c r="A176" s="2"/>
      <c r="B176" s="1"/>
      <c r="C176" s="3">
        <v>0</v>
      </c>
      <c r="D176" s="3">
        <v>0</v>
      </c>
      <c r="E176" s="13">
        <f t="shared" si="56"/>
        <v>66</v>
      </c>
      <c r="F176" s="3">
        <v>0</v>
      </c>
      <c r="G176" s="3">
        <v>0</v>
      </c>
      <c r="H176" s="13">
        <f t="shared" si="57"/>
        <v>66</v>
      </c>
      <c r="I176" s="3">
        <f t="shared" si="58"/>
        <v>0</v>
      </c>
      <c r="J176" s="1">
        <f t="shared" si="59"/>
        <v>69</v>
      </c>
      <c r="L176" s="15" t="s">
        <v>10</v>
      </c>
      <c r="M176" s="4">
        <f>LARGE(D175:D181,1)+LARGE(D175:D181,2)+LARGE(D175:D181,3)+LARGE(D175:D181,4)</f>
        <v>0</v>
      </c>
    </row>
    <row r="177" spans="1:13" x14ac:dyDescent="0.25">
      <c r="A177" s="2"/>
      <c r="B177" s="1"/>
      <c r="C177" s="3">
        <v>0</v>
      </c>
      <c r="D177" s="3">
        <v>0</v>
      </c>
      <c r="E177" s="13">
        <f t="shared" si="56"/>
        <v>66</v>
      </c>
      <c r="F177" s="3">
        <v>0</v>
      </c>
      <c r="G177" s="3">
        <v>0</v>
      </c>
      <c r="H177" s="13">
        <f t="shared" si="57"/>
        <v>66</v>
      </c>
      <c r="I177" s="3">
        <f t="shared" si="58"/>
        <v>0</v>
      </c>
      <c r="J177" s="1">
        <f t="shared" si="59"/>
        <v>69</v>
      </c>
      <c r="L177" s="15" t="s">
        <v>7</v>
      </c>
      <c r="M177" s="4">
        <f>LARGE(F175:F180,1)+LARGE(F175:F180,2)+LARGE(F175:F180,3)+LARGE(F175:F180,4)</f>
        <v>0</v>
      </c>
    </row>
    <row r="178" spans="1:13" x14ac:dyDescent="0.25">
      <c r="A178" s="2"/>
      <c r="B178" s="1"/>
      <c r="C178" s="3">
        <v>0</v>
      </c>
      <c r="D178" s="3">
        <v>0</v>
      </c>
      <c r="E178" s="13">
        <f t="shared" si="56"/>
        <v>66</v>
      </c>
      <c r="F178" s="3">
        <v>0</v>
      </c>
      <c r="G178" s="3">
        <v>0</v>
      </c>
      <c r="H178" s="13">
        <f t="shared" si="57"/>
        <v>66</v>
      </c>
      <c r="I178" s="3">
        <f t="shared" si="58"/>
        <v>0</v>
      </c>
      <c r="J178" s="1">
        <f t="shared" si="59"/>
        <v>69</v>
      </c>
      <c r="L178" s="15" t="s">
        <v>9</v>
      </c>
      <c r="M178" s="4">
        <f>LARGE(G175:G180,1)+LARGE(G175:G180,2)+LARGE(G175:G180,3)+LARGE(G175:G180,4)</f>
        <v>0</v>
      </c>
    </row>
    <row r="179" spans="1:13" x14ac:dyDescent="0.25">
      <c r="A179" s="2"/>
      <c r="B179" s="1"/>
      <c r="C179" s="3">
        <v>0</v>
      </c>
      <c r="D179" s="3">
        <v>0</v>
      </c>
      <c r="E179" s="13">
        <f t="shared" si="56"/>
        <v>66</v>
      </c>
      <c r="F179" s="3">
        <v>0</v>
      </c>
      <c r="G179" s="3">
        <v>0</v>
      </c>
      <c r="H179" s="13">
        <f t="shared" si="57"/>
        <v>66</v>
      </c>
      <c r="I179" s="3">
        <f t="shared" si="58"/>
        <v>0</v>
      </c>
      <c r="J179" s="1">
        <f t="shared" si="59"/>
        <v>69</v>
      </c>
    </row>
    <row r="180" spans="1:13" x14ac:dyDescent="0.25">
      <c r="A180" s="2"/>
      <c r="B180" s="1"/>
      <c r="C180" s="3">
        <v>0</v>
      </c>
      <c r="D180" s="3">
        <v>0</v>
      </c>
      <c r="E180" s="13">
        <f t="shared" si="56"/>
        <v>66</v>
      </c>
      <c r="F180" s="3">
        <v>0</v>
      </c>
      <c r="G180" s="3">
        <v>0</v>
      </c>
      <c r="H180" s="13">
        <f t="shared" si="57"/>
        <v>66</v>
      </c>
      <c r="I180" s="3">
        <f t="shared" si="58"/>
        <v>0</v>
      </c>
      <c r="J180" s="1">
        <f t="shared" si="59"/>
        <v>69</v>
      </c>
    </row>
    <row r="181" spans="1:13" x14ac:dyDescent="0.25">
      <c r="J181" s="5"/>
      <c r="L181" s="2" t="s">
        <v>5</v>
      </c>
    </row>
    <row r="182" spans="1:13" x14ac:dyDescent="0.25">
      <c r="B182" s="6"/>
      <c r="C182" s="7"/>
      <c r="D182" s="7"/>
      <c r="E182" s="16"/>
      <c r="F182" s="7"/>
      <c r="G182" s="7"/>
      <c r="H182" s="16"/>
      <c r="K182" s="3">
        <f>M175+M176+M177+M178</f>
        <v>0</v>
      </c>
      <c r="L182" s="1">
        <f>RANK(K182,K$14:K$250,0)</f>
        <v>14</v>
      </c>
    </row>
  </sheetData>
  <mergeCells count="15">
    <mergeCell ref="L150:M150"/>
    <mergeCell ref="L162:M162"/>
    <mergeCell ref="L174:M174"/>
    <mergeCell ref="L78:M78"/>
    <mergeCell ref="L90:M90"/>
    <mergeCell ref="L102:M102"/>
    <mergeCell ref="L114:M114"/>
    <mergeCell ref="L126:M126"/>
    <mergeCell ref="L138:M138"/>
    <mergeCell ref="L66:M66"/>
    <mergeCell ref="L6:M6"/>
    <mergeCell ref="L18:M18"/>
    <mergeCell ref="L30:M30"/>
    <mergeCell ref="L42:M42"/>
    <mergeCell ref="L54:M54"/>
  </mergeCells>
  <conditionalFormatting sqref="E7:E256">
    <cfRule type="cellIs" dxfId="116" priority="13" operator="between">
      <formula>4</formula>
      <formula>7</formula>
    </cfRule>
    <cfRule type="cellIs" dxfId="115" priority="14" operator="equal">
      <formula>3</formula>
    </cfRule>
    <cfRule type="cellIs" dxfId="114" priority="15" operator="equal">
      <formula>2</formula>
    </cfRule>
    <cfRule type="cellIs" dxfId="113" priority="16" operator="equal">
      <formula>1</formula>
    </cfRule>
  </conditionalFormatting>
  <conditionalFormatting sqref="H7:H256">
    <cfRule type="cellIs" dxfId="112" priority="9" operator="equal">
      <formula>1</formula>
    </cfRule>
    <cfRule type="cellIs" dxfId="111" priority="10" operator="equal">
      <formula>2</formula>
    </cfRule>
    <cfRule type="cellIs" dxfId="110" priority="11" operator="equal">
      <formula>3</formula>
    </cfRule>
    <cfRule type="cellIs" dxfId="109" priority="12" operator="between">
      <formula>4</formula>
      <formula>7</formula>
    </cfRule>
  </conditionalFormatting>
  <conditionalFormatting sqref="J7:J257">
    <cfRule type="cellIs" dxfId="108" priority="5" operator="equal">
      <formula>3</formula>
    </cfRule>
  </conditionalFormatting>
  <conditionalFormatting sqref="J7:J256">
    <cfRule type="cellIs" dxfId="107" priority="6" operator="equal">
      <formula>2</formula>
    </cfRule>
    <cfRule type="cellIs" dxfId="106" priority="7" operator="equal">
      <formula>1</formula>
    </cfRule>
    <cfRule type="cellIs" dxfId="105" priority="8" operator="between">
      <formula>4</formula>
      <formula>7</formula>
    </cfRule>
  </conditionalFormatting>
  <conditionalFormatting sqref="L7:L256">
    <cfRule type="cellIs" dxfId="104" priority="1" operator="equal">
      <formula>3</formula>
    </cfRule>
    <cfRule type="cellIs" dxfId="103" priority="2" operator="equal">
      <formula>2</formula>
    </cfRule>
    <cfRule type="cellIs" dxfId="102" priority="3" operator="equal">
      <formula>1</formula>
    </cfRule>
    <cfRule type="cellIs" dxfId="101" priority="4" operator="between">
      <formula>4</formula>
      <formula>7</formula>
    </cfRule>
  </conditionalFormatting>
  <pageMargins left="0.7" right="0.7" top="0.75" bottom="0.75" header="0.3" footer="0.3"/>
  <pageSetup paperSize="9" scale="67" orientation="portrait" r:id="rId1"/>
  <rowBreaks count="1" manualBreakCount="1">
    <brk id="75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>
    <tabColor rgb="FFFF0000"/>
  </sheetPr>
  <dimension ref="A1:H222"/>
  <sheetViews>
    <sheetView zoomScale="132" zoomScaleNormal="132" zoomScaleSheetLayoutView="132" workbookViewId="0">
      <selection activeCell="D23" sqref="D23"/>
    </sheetView>
  </sheetViews>
  <sheetFormatPr defaultRowHeight="15" x14ac:dyDescent="0.25"/>
  <cols>
    <col min="1" max="1" width="6.5703125" customWidth="1"/>
    <col min="2" max="2" width="20.28515625" customWidth="1"/>
    <col min="3" max="4" width="10" customWidth="1"/>
    <col min="5" max="5" width="11.85546875" customWidth="1"/>
  </cols>
  <sheetData>
    <row r="1" spans="1:8" ht="18.75" x14ac:dyDescent="0.3">
      <c r="A1" s="11" t="s">
        <v>225</v>
      </c>
    </row>
    <row r="4" spans="1:8" x14ac:dyDescent="0.25">
      <c r="B4" s="9" t="s">
        <v>187</v>
      </c>
    </row>
    <row r="6" spans="1:8" x14ac:dyDescent="0.25">
      <c r="A6" s="2" t="s">
        <v>0</v>
      </c>
      <c r="B6" s="2" t="s">
        <v>1</v>
      </c>
      <c r="C6" s="2" t="s">
        <v>2</v>
      </c>
      <c r="D6" s="2" t="s">
        <v>3</v>
      </c>
      <c r="E6" s="2" t="s">
        <v>4</v>
      </c>
      <c r="F6" s="2" t="s">
        <v>5</v>
      </c>
    </row>
    <row r="7" spans="1:8" x14ac:dyDescent="0.25">
      <c r="A7" s="15">
        <v>201</v>
      </c>
      <c r="B7" s="22" t="s">
        <v>400</v>
      </c>
      <c r="C7" s="3">
        <v>7</v>
      </c>
      <c r="D7" s="3">
        <v>8.5</v>
      </c>
      <c r="E7" s="3">
        <f>SUM(C7,D7)</f>
        <v>15.5</v>
      </c>
      <c r="F7" s="1">
        <f>RANK(E7,E$7:E$259,0)</f>
        <v>42</v>
      </c>
    </row>
    <row r="8" spans="1:8" x14ac:dyDescent="0.25">
      <c r="A8" s="15">
        <v>202</v>
      </c>
      <c r="B8" s="22" t="s">
        <v>401</v>
      </c>
      <c r="C8" s="3">
        <v>7.9</v>
      </c>
      <c r="D8" s="3">
        <v>8</v>
      </c>
      <c r="E8" s="3">
        <f t="shared" ref="E8:E12" si="0">SUM(C8,D8)</f>
        <v>15.9</v>
      </c>
      <c r="F8" s="1">
        <f t="shared" ref="F8:F12" si="1">RANK(E8,E$7:E$259,0)</f>
        <v>31</v>
      </c>
    </row>
    <row r="9" spans="1:8" x14ac:dyDescent="0.25">
      <c r="A9" s="15">
        <v>203</v>
      </c>
      <c r="B9" s="22" t="s">
        <v>402</v>
      </c>
      <c r="C9" s="3">
        <v>6.3</v>
      </c>
      <c r="D9" s="3">
        <v>5.8</v>
      </c>
      <c r="E9" s="3">
        <f t="shared" si="0"/>
        <v>12.1</v>
      </c>
      <c r="F9" s="1">
        <f t="shared" si="1"/>
        <v>77</v>
      </c>
    </row>
    <row r="10" spans="1:8" x14ac:dyDescent="0.25">
      <c r="A10" s="15">
        <v>204</v>
      </c>
      <c r="B10" s="22" t="s">
        <v>403</v>
      </c>
      <c r="C10" s="3">
        <v>9.1999999999999993</v>
      </c>
      <c r="D10" s="3">
        <v>8.6999999999999993</v>
      </c>
      <c r="E10" s="3">
        <f t="shared" si="0"/>
        <v>17.899999999999999</v>
      </c>
      <c r="F10" s="1">
        <f t="shared" si="1"/>
        <v>1</v>
      </c>
    </row>
    <row r="11" spans="1:8" x14ac:dyDescent="0.25">
      <c r="A11" s="15">
        <v>205</v>
      </c>
      <c r="B11" s="22" t="s">
        <v>404</v>
      </c>
      <c r="C11" s="3">
        <v>6.9</v>
      </c>
      <c r="D11" s="3">
        <v>5.5</v>
      </c>
      <c r="E11" s="3">
        <f t="shared" si="0"/>
        <v>12.4</v>
      </c>
      <c r="F11" s="1">
        <f t="shared" si="1"/>
        <v>76</v>
      </c>
    </row>
    <row r="12" spans="1:8" x14ac:dyDescent="0.25">
      <c r="A12" s="15">
        <v>206</v>
      </c>
      <c r="B12" s="15"/>
      <c r="C12" s="3"/>
      <c r="D12" s="3"/>
      <c r="E12" s="3">
        <f t="shared" si="0"/>
        <v>0</v>
      </c>
      <c r="F12" s="1">
        <f t="shared" si="1"/>
        <v>86</v>
      </c>
    </row>
    <row r="13" spans="1:8" x14ac:dyDescent="0.25">
      <c r="F13" s="5"/>
      <c r="H13" s="2" t="s">
        <v>5</v>
      </c>
    </row>
    <row r="14" spans="1:8" x14ac:dyDescent="0.25">
      <c r="B14" s="2" t="s">
        <v>6</v>
      </c>
      <c r="C14" s="4">
        <f>LARGE(C7:C12,1)+LARGE(C7:C12,2)+LARGE(C7:C12,3)+LARGE(C7:C12,4)</f>
        <v>31</v>
      </c>
      <c r="D14" s="4">
        <f>LARGE(D7:D12,1)+LARGE(D7:D12,2)+LARGE(D7:D12,3)+LARGE(D7:D12,4)</f>
        <v>31</v>
      </c>
      <c r="G14" s="3">
        <f>SUM(C14,D14)</f>
        <v>62</v>
      </c>
      <c r="H14" s="1">
        <f>RANK(G14,G$14:G$259,0)</f>
        <v>11</v>
      </c>
    </row>
    <row r="17" spans="1:8" x14ac:dyDescent="0.25">
      <c r="B17" s="9" t="s">
        <v>65</v>
      </c>
    </row>
    <row r="19" spans="1:8" x14ac:dyDescent="0.25">
      <c r="A19" s="2" t="s">
        <v>0</v>
      </c>
      <c r="B19" s="2" t="s">
        <v>1</v>
      </c>
      <c r="C19" s="2" t="s">
        <v>2</v>
      </c>
      <c r="D19" s="2" t="s">
        <v>3</v>
      </c>
      <c r="E19" s="2" t="s">
        <v>4</v>
      </c>
      <c r="F19" s="2" t="s">
        <v>5</v>
      </c>
    </row>
    <row r="20" spans="1:8" x14ac:dyDescent="0.25">
      <c r="A20" s="15">
        <v>207</v>
      </c>
      <c r="B20" s="22" t="s">
        <v>480</v>
      </c>
      <c r="C20" s="3">
        <v>8</v>
      </c>
      <c r="D20" s="3"/>
      <c r="E20" s="3">
        <f>SUM(C20,D20)</f>
        <v>8</v>
      </c>
      <c r="F20" s="1">
        <f t="shared" ref="F20:F25" si="2">RANK(E20,E$7:E$259,0)</f>
        <v>78</v>
      </c>
    </row>
    <row r="21" spans="1:8" x14ac:dyDescent="0.25">
      <c r="A21" s="15">
        <v>208</v>
      </c>
      <c r="B21" s="22" t="s">
        <v>481</v>
      </c>
      <c r="C21" s="3">
        <v>8.8000000000000007</v>
      </c>
      <c r="D21" s="3">
        <v>8.4</v>
      </c>
      <c r="E21" s="3">
        <f t="shared" ref="E21:E25" si="3">SUM(C21,D21)</f>
        <v>17.200000000000003</v>
      </c>
      <c r="F21" s="1">
        <f t="shared" si="2"/>
        <v>4</v>
      </c>
    </row>
    <row r="22" spans="1:8" x14ac:dyDescent="0.25">
      <c r="A22" s="15">
        <v>209</v>
      </c>
      <c r="B22" s="22" t="s">
        <v>482</v>
      </c>
      <c r="C22" s="3">
        <v>8.6</v>
      </c>
      <c r="D22" s="3">
        <v>8.1</v>
      </c>
      <c r="E22" s="3">
        <f t="shared" si="3"/>
        <v>16.7</v>
      </c>
      <c r="F22" s="1">
        <f t="shared" si="2"/>
        <v>11</v>
      </c>
    </row>
    <row r="23" spans="1:8" x14ac:dyDescent="0.25">
      <c r="A23" s="15">
        <v>210</v>
      </c>
      <c r="B23" s="22" t="s">
        <v>483</v>
      </c>
      <c r="C23" s="3"/>
      <c r="D23" s="3">
        <v>7.7</v>
      </c>
      <c r="E23" s="3">
        <f t="shared" si="3"/>
        <v>7.7</v>
      </c>
      <c r="F23" s="1">
        <f t="shared" si="2"/>
        <v>81</v>
      </c>
    </row>
    <row r="24" spans="1:8" x14ac:dyDescent="0.25">
      <c r="A24" s="15">
        <v>211</v>
      </c>
      <c r="B24" s="22" t="s">
        <v>505</v>
      </c>
      <c r="C24" s="3">
        <v>8.1</v>
      </c>
      <c r="D24" s="3">
        <v>5.8</v>
      </c>
      <c r="E24" s="3">
        <f t="shared" si="3"/>
        <v>13.899999999999999</v>
      </c>
      <c r="F24" s="1">
        <f t="shared" si="2"/>
        <v>68</v>
      </c>
    </row>
    <row r="25" spans="1:8" x14ac:dyDescent="0.25">
      <c r="A25" s="15">
        <v>212</v>
      </c>
      <c r="B25" s="15" t="s">
        <v>506</v>
      </c>
      <c r="C25" s="3">
        <v>8.3000000000000007</v>
      </c>
      <c r="D25" s="3">
        <v>5.6</v>
      </c>
      <c r="E25" s="3">
        <f t="shared" si="3"/>
        <v>13.9</v>
      </c>
      <c r="F25" s="1">
        <f t="shared" si="2"/>
        <v>67</v>
      </c>
    </row>
    <row r="26" spans="1:8" x14ac:dyDescent="0.25">
      <c r="F26" s="5"/>
      <c r="H26" s="2" t="s">
        <v>5</v>
      </c>
    </row>
    <row r="27" spans="1:8" x14ac:dyDescent="0.25">
      <c r="B27" s="2" t="s">
        <v>6</v>
      </c>
      <c r="C27" s="4">
        <f>LARGE(C20:C25,1)+LARGE(C20:C25,2)+LARGE(C20:C25,3)+LARGE(C20:C25,4)</f>
        <v>33.799999999999997</v>
      </c>
      <c r="D27" s="4">
        <f>LARGE(D20:D25,1)+LARGE(D20:D25,2)+LARGE(D20:D25,3)+LARGE(D20:D25,4)</f>
        <v>30</v>
      </c>
      <c r="G27" s="3">
        <f>SUM(C27,D27)</f>
        <v>63.8</v>
      </c>
      <c r="H27" s="1">
        <f>RANK(G27,G$14:G$259,0)</f>
        <v>9</v>
      </c>
    </row>
    <row r="30" spans="1:8" x14ac:dyDescent="0.25">
      <c r="B30" s="9" t="s">
        <v>148</v>
      </c>
    </row>
    <row r="32" spans="1:8" x14ac:dyDescent="0.25">
      <c r="A32" s="2" t="s">
        <v>0</v>
      </c>
      <c r="B32" s="2" t="s">
        <v>1</v>
      </c>
      <c r="C32" s="2" t="s">
        <v>2</v>
      </c>
      <c r="D32" s="2" t="s">
        <v>3</v>
      </c>
      <c r="E32" s="2" t="s">
        <v>4</v>
      </c>
      <c r="F32" s="2" t="s">
        <v>5</v>
      </c>
    </row>
    <row r="33" spans="1:8" x14ac:dyDescent="0.25">
      <c r="A33" s="15">
        <v>213</v>
      </c>
      <c r="B33" s="32" t="s">
        <v>164</v>
      </c>
      <c r="C33" s="3">
        <v>7.7</v>
      </c>
      <c r="D33" s="3">
        <v>8.1999999999999993</v>
      </c>
      <c r="E33" s="3">
        <f>SUM(C33,D33)</f>
        <v>15.899999999999999</v>
      </c>
      <c r="F33" s="1">
        <f t="shared" ref="F33:F38" si="4">RANK(E33,E$7:E$259,0)</f>
        <v>33</v>
      </c>
    </row>
    <row r="34" spans="1:8" x14ac:dyDescent="0.25">
      <c r="A34" s="15">
        <v>214</v>
      </c>
      <c r="B34" s="32" t="s">
        <v>165</v>
      </c>
      <c r="C34" s="3">
        <v>8.3000000000000007</v>
      </c>
      <c r="D34" s="3">
        <v>8.1999999999999993</v>
      </c>
      <c r="E34" s="3">
        <f t="shared" ref="E34:E38" si="5">SUM(C34,D34)</f>
        <v>16.5</v>
      </c>
      <c r="F34" s="1">
        <f t="shared" si="4"/>
        <v>17</v>
      </c>
    </row>
    <row r="35" spans="1:8" x14ac:dyDescent="0.25">
      <c r="A35" s="15">
        <v>215</v>
      </c>
      <c r="B35" s="32" t="s">
        <v>410</v>
      </c>
      <c r="C35" s="3">
        <v>8.6999999999999993</v>
      </c>
      <c r="D35" s="3">
        <v>7.9</v>
      </c>
      <c r="E35" s="3">
        <f t="shared" si="5"/>
        <v>16.600000000000001</v>
      </c>
      <c r="F35" s="1">
        <f t="shared" si="4"/>
        <v>12</v>
      </c>
    </row>
    <row r="36" spans="1:8" x14ac:dyDescent="0.25">
      <c r="A36" s="15">
        <v>216</v>
      </c>
      <c r="B36" s="32" t="s">
        <v>411</v>
      </c>
      <c r="C36" s="3">
        <v>7.7</v>
      </c>
      <c r="D36" s="3">
        <v>7.8</v>
      </c>
      <c r="E36" s="3">
        <f t="shared" si="5"/>
        <v>15.5</v>
      </c>
      <c r="F36" s="1">
        <f t="shared" si="4"/>
        <v>42</v>
      </c>
    </row>
    <row r="37" spans="1:8" x14ac:dyDescent="0.25">
      <c r="A37" s="15">
        <v>217</v>
      </c>
      <c r="B37" s="32" t="s">
        <v>412</v>
      </c>
      <c r="C37" s="3">
        <v>6.7</v>
      </c>
      <c r="D37" s="3">
        <v>7.9</v>
      </c>
      <c r="E37" s="3">
        <f t="shared" si="5"/>
        <v>14.600000000000001</v>
      </c>
      <c r="F37" s="1">
        <f t="shared" si="4"/>
        <v>57</v>
      </c>
    </row>
    <row r="38" spans="1:8" x14ac:dyDescent="0.25">
      <c r="A38" s="15">
        <v>218</v>
      </c>
      <c r="B38" s="15"/>
      <c r="C38" s="3"/>
      <c r="D38" s="3"/>
      <c r="E38" s="3">
        <f t="shared" si="5"/>
        <v>0</v>
      </c>
      <c r="F38" s="1">
        <f t="shared" si="4"/>
        <v>86</v>
      </c>
    </row>
    <row r="39" spans="1:8" x14ac:dyDescent="0.25">
      <c r="F39" s="5"/>
      <c r="H39" s="2" t="s">
        <v>5</v>
      </c>
    </row>
    <row r="40" spans="1:8" x14ac:dyDescent="0.25">
      <c r="B40" s="2" t="s">
        <v>6</v>
      </c>
      <c r="C40" s="4">
        <f>LARGE(C33:C38,1)+LARGE(C33:C38,2)+LARGE(C33:C38,3)+LARGE(C33:C38,4)</f>
        <v>32.4</v>
      </c>
      <c r="D40" s="4">
        <f>LARGE(D33:D38,1)+LARGE(D33:D38,2)+LARGE(D33:D38,3)+LARGE(D33:D38,4)</f>
        <v>32.199999999999996</v>
      </c>
      <c r="G40" s="3">
        <f>SUM(C40,D40)</f>
        <v>64.599999999999994</v>
      </c>
      <c r="H40" s="1">
        <f>RANK(G40,G$14:G$259,0)</f>
        <v>7</v>
      </c>
    </row>
    <row r="43" spans="1:8" x14ac:dyDescent="0.25">
      <c r="B43" s="9" t="s">
        <v>125</v>
      </c>
    </row>
    <row r="45" spans="1:8" x14ac:dyDescent="0.25">
      <c r="A45" s="2" t="s">
        <v>0</v>
      </c>
      <c r="B45" s="2" t="s">
        <v>1</v>
      </c>
      <c r="C45" s="2" t="s">
        <v>2</v>
      </c>
      <c r="D45" s="2" t="s">
        <v>3</v>
      </c>
      <c r="E45" s="2" t="s">
        <v>4</v>
      </c>
      <c r="F45" s="2" t="s">
        <v>5</v>
      </c>
    </row>
    <row r="46" spans="1:8" x14ac:dyDescent="0.25">
      <c r="A46" s="15">
        <v>219</v>
      </c>
      <c r="B46" s="22" t="s">
        <v>413</v>
      </c>
      <c r="C46" s="3">
        <v>8.5</v>
      </c>
      <c r="D46" s="3">
        <v>7.8</v>
      </c>
      <c r="E46" s="3">
        <f>SUM(C46,D46)</f>
        <v>16.3</v>
      </c>
      <c r="F46" s="1">
        <f t="shared" ref="F46:F51" si="6">RANK(E46,E$7:E$259,0)</f>
        <v>19</v>
      </c>
    </row>
    <row r="47" spans="1:8" x14ac:dyDescent="0.25">
      <c r="A47" s="15">
        <v>220</v>
      </c>
      <c r="B47" s="22" t="s">
        <v>414</v>
      </c>
      <c r="C47" s="3">
        <v>8</v>
      </c>
      <c r="D47" s="3"/>
      <c r="E47" s="3">
        <f t="shared" ref="E47:E51" si="7">SUM(C47,D47)</f>
        <v>8</v>
      </c>
      <c r="F47" s="1">
        <f t="shared" si="6"/>
        <v>78</v>
      </c>
    </row>
    <row r="48" spans="1:8" x14ac:dyDescent="0.25">
      <c r="A48" s="15">
        <v>221</v>
      </c>
      <c r="B48" s="22" t="s">
        <v>415</v>
      </c>
      <c r="C48" s="3">
        <v>8.4</v>
      </c>
      <c r="D48" s="3">
        <v>8.1999999999999993</v>
      </c>
      <c r="E48" s="3">
        <f t="shared" si="7"/>
        <v>16.600000000000001</v>
      </c>
      <c r="F48" s="1">
        <f t="shared" si="6"/>
        <v>12</v>
      </c>
    </row>
    <row r="49" spans="1:8" x14ac:dyDescent="0.25">
      <c r="A49" s="15">
        <v>222</v>
      </c>
      <c r="B49" s="22" t="s">
        <v>416</v>
      </c>
      <c r="C49" s="3"/>
      <c r="D49" s="3">
        <v>7.7</v>
      </c>
      <c r="E49" s="3">
        <f t="shared" si="7"/>
        <v>7.7</v>
      </c>
      <c r="F49" s="1">
        <f t="shared" si="6"/>
        <v>81</v>
      </c>
    </row>
    <row r="50" spans="1:8" x14ac:dyDescent="0.25">
      <c r="A50" s="15">
        <v>223</v>
      </c>
      <c r="B50" s="22" t="s">
        <v>417</v>
      </c>
      <c r="C50" s="3">
        <v>7.5</v>
      </c>
      <c r="D50" s="3">
        <v>8.1999999999999993</v>
      </c>
      <c r="E50" s="3">
        <f t="shared" si="7"/>
        <v>15.7</v>
      </c>
      <c r="F50" s="1">
        <f t="shared" si="6"/>
        <v>37</v>
      </c>
    </row>
    <row r="51" spans="1:8" x14ac:dyDescent="0.25">
      <c r="A51" s="15">
        <v>224</v>
      </c>
      <c r="B51" s="22" t="s">
        <v>418</v>
      </c>
      <c r="C51" s="3">
        <v>9.1</v>
      </c>
      <c r="D51" s="3">
        <v>8</v>
      </c>
      <c r="E51" s="3">
        <f t="shared" si="7"/>
        <v>17.100000000000001</v>
      </c>
      <c r="F51" s="1">
        <f t="shared" si="6"/>
        <v>6</v>
      </c>
    </row>
    <row r="52" spans="1:8" x14ac:dyDescent="0.25">
      <c r="F52" s="5"/>
      <c r="H52" s="2" t="s">
        <v>5</v>
      </c>
    </row>
    <row r="53" spans="1:8" x14ac:dyDescent="0.25">
      <c r="B53" s="2" t="s">
        <v>6</v>
      </c>
      <c r="C53" s="4">
        <f>LARGE(C46:C51,1)+LARGE(C46:C51,2)+LARGE(C46:C51,3)+LARGE(C46:C51,4)</f>
        <v>34</v>
      </c>
      <c r="D53" s="4">
        <f>LARGE(D46:D51,1)+LARGE(D46:D51,2)+LARGE(D46:D51,3)+LARGE(D46:D51,4)</f>
        <v>32.199999999999996</v>
      </c>
      <c r="G53" s="3">
        <f>SUM(C53,D53)</f>
        <v>66.199999999999989</v>
      </c>
      <c r="H53" s="1">
        <f>RANK(G53,G$14:G$259,0)</f>
        <v>4</v>
      </c>
    </row>
    <row r="56" spans="1:8" x14ac:dyDescent="0.25">
      <c r="B56" s="9" t="s">
        <v>419</v>
      </c>
    </row>
    <row r="58" spans="1:8" x14ac:dyDescent="0.25">
      <c r="A58" s="2" t="s">
        <v>0</v>
      </c>
      <c r="B58" s="2" t="s">
        <v>1</v>
      </c>
      <c r="C58" s="2" t="s">
        <v>2</v>
      </c>
      <c r="D58" s="2" t="s">
        <v>3</v>
      </c>
      <c r="E58" s="2" t="s">
        <v>4</v>
      </c>
      <c r="F58" s="2" t="s">
        <v>5</v>
      </c>
    </row>
    <row r="59" spans="1:8" x14ac:dyDescent="0.25">
      <c r="A59" s="15">
        <v>225</v>
      </c>
      <c r="B59" s="22" t="s">
        <v>420</v>
      </c>
      <c r="C59" s="3">
        <v>7.8</v>
      </c>
      <c r="D59" s="3">
        <v>7.6</v>
      </c>
      <c r="E59" s="3">
        <f>SUM(C59,D59)</f>
        <v>15.399999999999999</v>
      </c>
      <c r="F59" s="1">
        <f t="shared" ref="F59:F64" si="8">RANK(E59,E$7:E$259,0)</f>
        <v>45</v>
      </c>
    </row>
    <row r="60" spans="1:8" x14ac:dyDescent="0.25">
      <c r="A60" s="15">
        <v>226</v>
      </c>
      <c r="B60" s="22" t="s">
        <v>421</v>
      </c>
      <c r="C60" s="3">
        <v>7</v>
      </c>
      <c r="D60" s="3">
        <v>7.1</v>
      </c>
      <c r="E60" s="3">
        <f t="shared" ref="E60:E62" si="9">SUM(C60,D60)</f>
        <v>14.1</v>
      </c>
      <c r="F60" s="1">
        <f t="shared" si="8"/>
        <v>64</v>
      </c>
    </row>
    <row r="61" spans="1:8" x14ac:dyDescent="0.25">
      <c r="A61" s="15">
        <v>227</v>
      </c>
      <c r="B61" s="22" t="s">
        <v>422</v>
      </c>
      <c r="C61" s="3">
        <v>6.5</v>
      </c>
      <c r="D61" s="3">
        <v>6.3</v>
      </c>
      <c r="E61" s="3">
        <f t="shared" si="9"/>
        <v>12.8</v>
      </c>
      <c r="F61" s="1">
        <f t="shared" si="8"/>
        <v>75</v>
      </c>
    </row>
    <row r="62" spans="1:8" x14ac:dyDescent="0.25">
      <c r="A62" s="15">
        <v>228</v>
      </c>
      <c r="B62" s="22" t="s">
        <v>423</v>
      </c>
      <c r="C62" s="3">
        <v>7.1</v>
      </c>
      <c r="D62" s="3">
        <v>6.6</v>
      </c>
      <c r="E62" s="3">
        <f t="shared" si="9"/>
        <v>13.7</v>
      </c>
      <c r="F62" s="1">
        <f t="shared" si="8"/>
        <v>70</v>
      </c>
    </row>
    <row r="63" spans="1:8" x14ac:dyDescent="0.25">
      <c r="A63" s="15">
        <v>229</v>
      </c>
      <c r="B63" s="15"/>
      <c r="C63" s="3"/>
      <c r="D63" s="3"/>
      <c r="E63" s="3">
        <f>SUM(C63,D63)</f>
        <v>0</v>
      </c>
      <c r="F63" s="1">
        <f t="shared" si="8"/>
        <v>86</v>
      </c>
    </row>
    <row r="64" spans="1:8" x14ac:dyDescent="0.25">
      <c r="A64" s="15">
        <v>230</v>
      </c>
      <c r="B64" s="15"/>
      <c r="C64" s="3"/>
      <c r="D64" s="3"/>
      <c r="E64" s="3">
        <f>SUM(C64,D64)</f>
        <v>0</v>
      </c>
      <c r="F64" s="1">
        <f t="shared" si="8"/>
        <v>86</v>
      </c>
    </row>
    <row r="65" spans="1:8" x14ac:dyDescent="0.25">
      <c r="F65" s="5"/>
      <c r="H65" s="2" t="s">
        <v>5</v>
      </c>
    </row>
    <row r="66" spans="1:8" x14ac:dyDescent="0.25">
      <c r="B66" s="2" t="s">
        <v>6</v>
      </c>
      <c r="C66" s="4">
        <f>LARGE(C59:C64,1)+LARGE(C59:C64,2)+LARGE(C59:C64,3)+LARGE(C59:C64,4)</f>
        <v>28.4</v>
      </c>
      <c r="D66" s="4">
        <f>LARGE(D59:D64,1)+LARGE(D59:D64,2)+LARGE(D59:D64,3)+LARGE(D59:D64,4)</f>
        <v>27.599999999999998</v>
      </c>
      <c r="G66" s="3">
        <f>SUM(C66,D66)</f>
        <v>56</v>
      </c>
      <c r="H66" s="1">
        <f>RANK(G66,G$14:G$259,0)</f>
        <v>16</v>
      </c>
    </row>
    <row r="69" spans="1:8" x14ac:dyDescent="0.25">
      <c r="B69" s="9" t="s">
        <v>114</v>
      </c>
    </row>
    <row r="71" spans="1:8" x14ac:dyDescent="0.25">
      <c r="A71" s="2" t="s">
        <v>0</v>
      </c>
      <c r="B71" s="2" t="s">
        <v>1</v>
      </c>
      <c r="C71" s="2" t="s">
        <v>2</v>
      </c>
      <c r="D71" s="2" t="s">
        <v>3</v>
      </c>
      <c r="E71" s="2" t="s">
        <v>4</v>
      </c>
      <c r="F71" s="2" t="s">
        <v>5</v>
      </c>
    </row>
    <row r="72" spans="1:8" x14ac:dyDescent="0.25">
      <c r="A72" s="15">
        <v>231</v>
      </c>
      <c r="B72" s="22" t="s">
        <v>424</v>
      </c>
      <c r="C72" s="3">
        <v>7.1</v>
      </c>
      <c r="D72" s="3">
        <v>8.1999999999999993</v>
      </c>
      <c r="E72" s="3">
        <f>SUM(C72,D72)</f>
        <v>15.299999999999999</v>
      </c>
      <c r="F72" s="1">
        <f t="shared" ref="F72:F77" si="10">RANK(E72,E$7:E$259,0)</f>
        <v>49</v>
      </c>
    </row>
    <row r="73" spans="1:8" x14ac:dyDescent="0.25">
      <c r="A73" s="15">
        <v>232</v>
      </c>
      <c r="B73" s="22" t="s">
        <v>425</v>
      </c>
      <c r="C73" s="3">
        <v>6.8</v>
      </c>
      <c r="D73" s="3">
        <v>8</v>
      </c>
      <c r="E73" s="3">
        <f t="shared" ref="E73:E77" si="11">SUM(C73,D73)</f>
        <v>14.8</v>
      </c>
      <c r="F73" s="1">
        <f t="shared" si="10"/>
        <v>55</v>
      </c>
    </row>
    <row r="74" spans="1:8" x14ac:dyDescent="0.25">
      <c r="A74" s="15">
        <v>233</v>
      </c>
      <c r="B74" s="22" t="s">
        <v>426</v>
      </c>
      <c r="C74" s="3">
        <v>7.5</v>
      </c>
      <c r="D74" s="3">
        <v>6.7</v>
      </c>
      <c r="E74" s="3">
        <f t="shared" si="11"/>
        <v>14.2</v>
      </c>
      <c r="F74" s="1">
        <f t="shared" si="10"/>
        <v>62</v>
      </c>
    </row>
    <row r="75" spans="1:8" x14ac:dyDescent="0.25">
      <c r="A75" s="15">
        <v>234</v>
      </c>
      <c r="B75" s="22" t="s">
        <v>427</v>
      </c>
      <c r="C75" s="3">
        <v>8</v>
      </c>
      <c r="D75" s="3">
        <v>6.6</v>
      </c>
      <c r="E75" s="3">
        <f t="shared" si="11"/>
        <v>14.6</v>
      </c>
      <c r="F75" s="1">
        <f t="shared" si="10"/>
        <v>58</v>
      </c>
    </row>
    <row r="76" spans="1:8" x14ac:dyDescent="0.25">
      <c r="A76" s="15">
        <v>235</v>
      </c>
      <c r="B76" s="22" t="s">
        <v>428</v>
      </c>
      <c r="C76" s="3">
        <v>8.4</v>
      </c>
      <c r="D76" s="3">
        <v>7.9</v>
      </c>
      <c r="E76" s="3">
        <f t="shared" si="11"/>
        <v>16.3</v>
      </c>
      <c r="F76" s="1">
        <f t="shared" si="10"/>
        <v>19</v>
      </c>
    </row>
    <row r="77" spans="1:8" x14ac:dyDescent="0.25">
      <c r="A77" s="15">
        <v>236</v>
      </c>
      <c r="B77" s="15"/>
      <c r="C77" s="3"/>
      <c r="D77" s="3"/>
      <c r="E77" s="3">
        <f t="shared" si="11"/>
        <v>0</v>
      </c>
      <c r="F77" s="1">
        <f t="shared" si="10"/>
        <v>86</v>
      </c>
    </row>
    <row r="78" spans="1:8" x14ac:dyDescent="0.25">
      <c r="F78" s="5"/>
      <c r="H78" s="2" t="s">
        <v>5</v>
      </c>
    </row>
    <row r="79" spans="1:8" x14ac:dyDescent="0.25">
      <c r="B79" s="2" t="s">
        <v>6</v>
      </c>
      <c r="C79" s="4">
        <f>LARGE(C72:C77,1)+LARGE(C72:C77,2)+LARGE(C72:C77,3)+LARGE(C72:C77,4)</f>
        <v>31</v>
      </c>
      <c r="D79" s="4">
        <f>LARGE(D72:D77,1)+LARGE(D72:D77,2)+LARGE(D72:D77,3)+LARGE(D72:D77,4)</f>
        <v>30.8</v>
      </c>
      <c r="G79" s="3">
        <f>SUM(C79,D79)</f>
        <v>61.8</v>
      </c>
      <c r="H79" s="1">
        <f>RANK(G79,G$14:G$259,0)</f>
        <v>12</v>
      </c>
    </row>
    <row r="82" spans="1:8" x14ac:dyDescent="0.25">
      <c r="B82" s="9" t="s">
        <v>243</v>
      </c>
    </row>
    <row r="84" spans="1:8" x14ac:dyDescent="0.25">
      <c r="A84" s="2" t="s">
        <v>0</v>
      </c>
      <c r="B84" s="2" t="s">
        <v>1</v>
      </c>
      <c r="C84" s="2" t="s">
        <v>2</v>
      </c>
      <c r="D84" s="2" t="s">
        <v>3</v>
      </c>
      <c r="E84" s="2" t="s">
        <v>4</v>
      </c>
      <c r="F84" s="2" t="s">
        <v>5</v>
      </c>
    </row>
    <row r="85" spans="1:8" ht="15.75" x14ac:dyDescent="0.25">
      <c r="A85" s="15">
        <v>237</v>
      </c>
      <c r="B85" s="33" t="s">
        <v>429</v>
      </c>
      <c r="C85" s="3">
        <v>7.3</v>
      </c>
      <c r="D85" s="3">
        <v>8.1</v>
      </c>
      <c r="E85" s="3">
        <f>SUM(C85,D85)</f>
        <v>15.399999999999999</v>
      </c>
      <c r="F85" s="1">
        <f t="shared" ref="F85:F90" si="12">RANK(E85,E$7:E$259,0)</f>
        <v>45</v>
      </c>
    </row>
    <row r="86" spans="1:8" ht="15.75" x14ac:dyDescent="0.25">
      <c r="A86" s="15">
        <v>238</v>
      </c>
      <c r="B86" s="33" t="s">
        <v>430</v>
      </c>
      <c r="C86" s="3"/>
      <c r="D86" s="3"/>
      <c r="E86" s="3">
        <f t="shared" ref="E86:E90" si="13">SUM(C86,D86)</f>
        <v>0</v>
      </c>
      <c r="F86" s="1">
        <f t="shared" si="12"/>
        <v>86</v>
      </c>
    </row>
    <row r="87" spans="1:8" ht="15.75" x14ac:dyDescent="0.25">
      <c r="A87" s="15">
        <v>239</v>
      </c>
      <c r="B87" s="33" t="s">
        <v>431</v>
      </c>
      <c r="C87" s="3">
        <v>8</v>
      </c>
      <c r="D87" s="3">
        <v>6.8</v>
      </c>
      <c r="E87" s="3">
        <f t="shared" si="13"/>
        <v>14.8</v>
      </c>
      <c r="F87" s="1">
        <f t="shared" si="12"/>
        <v>55</v>
      </c>
    </row>
    <row r="88" spans="1:8" ht="31.5" x14ac:dyDescent="0.25">
      <c r="A88" s="15">
        <v>240</v>
      </c>
      <c r="B88" s="33" t="s">
        <v>432</v>
      </c>
      <c r="C88" s="3">
        <v>6</v>
      </c>
      <c r="D88" s="3">
        <v>8.3000000000000007</v>
      </c>
      <c r="E88" s="3">
        <f t="shared" si="13"/>
        <v>14.3</v>
      </c>
      <c r="F88" s="1">
        <f t="shared" si="12"/>
        <v>60</v>
      </c>
    </row>
    <row r="89" spans="1:8" ht="15.75" x14ac:dyDescent="0.25">
      <c r="A89" s="15">
        <v>241</v>
      </c>
      <c r="B89" s="33" t="s">
        <v>433</v>
      </c>
      <c r="C89" s="3">
        <v>7.2</v>
      </c>
      <c r="D89" s="3">
        <v>8</v>
      </c>
      <c r="E89" s="3">
        <f t="shared" si="13"/>
        <v>15.2</v>
      </c>
      <c r="F89" s="1">
        <f t="shared" si="12"/>
        <v>50</v>
      </c>
    </row>
    <row r="90" spans="1:8" ht="15.75" x14ac:dyDescent="0.25">
      <c r="A90" s="15">
        <v>242</v>
      </c>
      <c r="B90" s="33" t="s">
        <v>434</v>
      </c>
      <c r="C90" s="3"/>
      <c r="D90" s="3"/>
      <c r="E90" s="3">
        <f t="shared" si="13"/>
        <v>0</v>
      </c>
      <c r="F90" s="1">
        <f t="shared" si="12"/>
        <v>86</v>
      </c>
    </row>
    <row r="91" spans="1:8" x14ac:dyDescent="0.25">
      <c r="F91" s="5"/>
      <c r="H91" s="2" t="s">
        <v>5</v>
      </c>
    </row>
    <row r="92" spans="1:8" x14ac:dyDescent="0.25">
      <c r="B92" s="2" t="s">
        <v>6</v>
      </c>
      <c r="C92" s="4">
        <f>LARGE(C85:C90,1)+LARGE(C85:C90,2)+LARGE(C85:C90,3)+LARGE(C85:C90,4)</f>
        <v>28.5</v>
      </c>
      <c r="D92" s="4">
        <f>LARGE(D85:D90,1)+LARGE(D85:D90,2)+LARGE(D85:D90,3)+LARGE(D85:D90,4)</f>
        <v>31.2</v>
      </c>
      <c r="G92" s="3">
        <f>SUM(C92,D92)</f>
        <v>59.7</v>
      </c>
      <c r="H92" s="1">
        <f>RANK(G92,G$14:G$259,0)</f>
        <v>14</v>
      </c>
    </row>
    <row r="93" spans="1:8" x14ac:dyDescent="0.25">
      <c r="B93" s="6"/>
      <c r="C93" s="7"/>
      <c r="D93" s="7"/>
      <c r="G93" s="8"/>
      <c r="H93" s="5"/>
    </row>
    <row r="94" spans="1:8" x14ac:dyDescent="0.25">
      <c r="B94" s="6"/>
      <c r="C94" s="7"/>
      <c r="D94" s="7"/>
      <c r="G94" s="8"/>
      <c r="H94" s="5"/>
    </row>
    <row r="95" spans="1:8" x14ac:dyDescent="0.25">
      <c r="B95" s="9" t="s">
        <v>171</v>
      </c>
    </row>
    <row r="97" spans="1:8" x14ac:dyDescent="0.25">
      <c r="A97" s="2" t="s">
        <v>0</v>
      </c>
      <c r="B97" s="2" t="s">
        <v>1</v>
      </c>
      <c r="C97" s="2" t="s">
        <v>2</v>
      </c>
      <c r="D97" s="2" t="s">
        <v>3</v>
      </c>
      <c r="E97" s="2" t="s">
        <v>4</v>
      </c>
      <c r="F97" s="2" t="s">
        <v>5</v>
      </c>
    </row>
    <row r="98" spans="1:8" x14ac:dyDescent="0.25">
      <c r="A98" s="15">
        <v>243</v>
      </c>
      <c r="B98" s="26" t="s">
        <v>435</v>
      </c>
      <c r="C98" s="3">
        <v>7.7</v>
      </c>
      <c r="D98" s="3">
        <v>8.6</v>
      </c>
      <c r="E98" s="3">
        <f>SUM(C98,D98)</f>
        <v>16.3</v>
      </c>
      <c r="F98" s="1">
        <f t="shared" ref="F98:F103" si="14">RANK(E98,E$7:E$259,0)</f>
        <v>19</v>
      </c>
    </row>
    <row r="99" spans="1:8" x14ac:dyDescent="0.25">
      <c r="A99" s="15">
        <v>244</v>
      </c>
      <c r="B99" s="26" t="s">
        <v>437</v>
      </c>
      <c r="C99" s="3">
        <v>7.8</v>
      </c>
      <c r="D99" s="3">
        <v>8.3000000000000007</v>
      </c>
      <c r="E99" s="3">
        <f t="shared" ref="E99:E103" si="15">SUM(C99,D99)</f>
        <v>16.100000000000001</v>
      </c>
      <c r="F99" s="1">
        <f t="shared" si="14"/>
        <v>24</v>
      </c>
    </row>
    <row r="100" spans="1:8" x14ac:dyDescent="0.25">
      <c r="A100" s="15">
        <v>245</v>
      </c>
      <c r="B100" s="26" t="s">
        <v>438</v>
      </c>
      <c r="C100" s="3">
        <v>8</v>
      </c>
      <c r="D100" s="3">
        <v>8.1</v>
      </c>
      <c r="E100" s="3">
        <f t="shared" si="15"/>
        <v>16.100000000000001</v>
      </c>
      <c r="F100" s="1">
        <f t="shared" si="14"/>
        <v>24</v>
      </c>
    </row>
    <row r="101" spans="1:8" x14ac:dyDescent="0.25">
      <c r="A101" s="15">
        <v>246</v>
      </c>
      <c r="B101" s="26" t="s">
        <v>436</v>
      </c>
      <c r="C101" s="3">
        <v>8.1999999999999993</v>
      </c>
      <c r="D101" s="3">
        <v>8.4</v>
      </c>
      <c r="E101" s="3">
        <f t="shared" si="15"/>
        <v>16.600000000000001</v>
      </c>
      <c r="F101" s="1">
        <f t="shared" si="14"/>
        <v>12</v>
      </c>
    </row>
    <row r="102" spans="1:8" x14ac:dyDescent="0.25">
      <c r="A102" s="15">
        <v>247</v>
      </c>
      <c r="B102" s="26" t="s">
        <v>439</v>
      </c>
      <c r="C102" s="3">
        <v>8.6999999999999993</v>
      </c>
      <c r="D102" s="3">
        <v>8.4</v>
      </c>
      <c r="E102" s="3">
        <f t="shared" si="15"/>
        <v>17.100000000000001</v>
      </c>
      <c r="F102" s="1">
        <f t="shared" si="14"/>
        <v>6</v>
      </c>
    </row>
    <row r="103" spans="1:8" x14ac:dyDescent="0.25">
      <c r="A103" s="15">
        <v>248</v>
      </c>
      <c r="B103" s="38"/>
      <c r="C103" s="3"/>
      <c r="D103" s="3"/>
      <c r="E103" s="3">
        <f t="shared" si="15"/>
        <v>0</v>
      </c>
      <c r="F103" s="1">
        <f t="shared" si="14"/>
        <v>86</v>
      </c>
    </row>
    <row r="104" spans="1:8" x14ac:dyDescent="0.25">
      <c r="F104" s="5"/>
      <c r="H104" s="2" t="s">
        <v>5</v>
      </c>
    </row>
    <row r="105" spans="1:8" x14ac:dyDescent="0.25">
      <c r="B105" s="2" t="s">
        <v>6</v>
      </c>
      <c r="C105" s="4">
        <f>LARGE(C98:C103,1)+LARGE(C98:C103,2)+LARGE(C98:C103,3)+LARGE(C98:C103,4)</f>
        <v>32.699999999999996</v>
      </c>
      <c r="D105" s="4">
        <f>LARGE(D98:D103,1)+LARGE(D98:D103,2)+LARGE(D98:D103,3)+LARGE(D98:D103,4)</f>
        <v>33.700000000000003</v>
      </c>
      <c r="G105" s="3">
        <f>SUM(C105,D105)</f>
        <v>66.400000000000006</v>
      </c>
      <c r="H105" s="1">
        <f>RANK(G105,G$14:G$259,0)</f>
        <v>3</v>
      </c>
    </row>
    <row r="108" spans="1:8" x14ac:dyDescent="0.25">
      <c r="B108" s="9" t="s">
        <v>381</v>
      </c>
    </row>
    <row r="110" spans="1:8" x14ac:dyDescent="0.25">
      <c r="A110" s="2" t="s">
        <v>0</v>
      </c>
      <c r="B110" s="2" t="s">
        <v>1</v>
      </c>
      <c r="C110" s="2" t="s">
        <v>2</v>
      </c>
      <c r="D110" s="2" t="s">
        <v>3</v>
      </c>
      <c r="E110" s="2" t="s">
        <v>4</v>
      </c>
      <c r="F110" s="2" t="s">
        <v>5</v>
      </c>
    </row>
    <row r="111" spans="1:8" x14ac:dyDescent="0.25">
      <c r="A111" s="15">
        <v>249</v>
      </c>
      <c r="B111" s="39" t="s">
        <v>441</v>
      </c>
      <c r="C111" s="3">
        <v>8</v>
      </c>
      <c r="D111" s="3">
        <v>8</v>
      </c>
      <c r="E111" s="3">
        <f>SUM(C111,D111)</f>
        <v>16</v>
      </c>
      <c r="F111" s="1">
        <f t="shared" ref="F111:F116" si="16">RANK(E111,E$7:E$259,0)</f>
        <v>27</v>
      </c>
    </row>
    <row r="112" spans="1:8" x14ac:dyDescent="0.25">
      <c r="A112" s="15">
        <v>250</v>
      </c>
      <c r="B112" s="39" t="s">
        <v>442</v>
      </c>
      <c r="C112" s="3">
        <v>8.4</v>
      </c>
      <c r="D112" s="3">
        <v>8.3000000000000007</v>
      </c>
      <c r="E112" s="3">
        <f t="shared" ref="E112:E116" si="17">SUM(C112,D112)</f>
        <v>16.700000000000003</v>
      </c>
      <c r="F112" s="1">
        <f t="shared" si="16"/>
        <v>10</v>
      </c>
    </row>
    <row r="113" spans="1:8" x14ac:dyDescent="0.25">
      <c r="A113" s="15">
        <v>251</v>
      </c>
      <c r="B113" s="39" t="s">
        <v>443</v>
      </c>
      <c r="C113" s="3">
        <v>8.1999999999999993</v>
      </c>
      <c r="D113" s="3">
        <v>7.8</v>
      </c>
      <c r="E113" s="3">
        <f t="shared" si="17"/>
        <v>16</v>
      </c>
      <c r="F113" s="1">
        <f t="shared" si="16"/>
        <v>27</v>
      </c>
    </row>
    <row r="114" spans="1:8" x14ac:dyDescent="0.25">
      <c r="A114" s="15">
        <v>252</v>
      </c>
      <c r="B114" s="39" t="s">
        <v>444</v>
      </c>
      <c r="C114" s="3"/>
      <c r="D114" s="3"/>
      <c r="E114" s="3">
        <f t="shared" si="17"/>
        <v>0</v>
      </c>
      <c r="F114" s="1">
        <f t="shared" si="16"/>
        <v>86</v>
      </c>
    </row>
    <row r="115" spans="1:8" x14ac:dyDescent="0.25">
      <c r="A115" s="15">
        <v>253</v>
      </c>
      <c r="B115" s="39" t="s">
        <v>445</v>
      </c>
      <c r="C115" s="3">
        <v>8.3000000000000007</v>
      </c>
      <c r="D115" s="3">
        <v>8.1</v>
      </c>
      <c r="E115" s="3">
        <f t="shared" si="17"/>
        <v>16.399999999999999</v>
      </c>
      <c r="F115" s="1">
        <f t="shared" si="16"/>
        <v>18</v>
      </c>
    </row>
    <row r="116" spans="1:8" x14ac:dyDescent="0.25">
      <c r="A116" s="15">
        <v>254</v>
      </c>
      <c r="B116" s="39" t="s">
        <v>440</v>
      </c>
      <c r="C116" s="3">
        <v>8.8000000000000007</v>
      </c>
      <c r="D116" s="3">
        <v>8.4</v>
      </c>
      <c r="E116" s="3">
        <f t="shared" si="17"/>
        <v>17.200000000000003</v>
      </c>
      <c r="F116" s="1">
        <f t="shared" si="16"/>
        <v>4</v>
      </c>
    </row>
    <row r="117" spans="1:8" x14ac:dyDescent="0.25">
      <c r="F117" s="5"/>
      <c r="H117" s="2" t="s">
        <v>5</v>
      </c>
    </row>
    <row r="118" spans="1:8" x14ac:dyDescent="0.25">
      <c r="B118" s="2" t="s">
        <v>6</v>
      </c>
      <c r="C118" s="4">
        <f>LARGE(C111:C116,1)+LARGE(C111:C116,2)+LARGE(C111:C116,3)+LARGE(C111:C116,4)</f>
        <v>33.700000000000003</v>
      </c>
      <c r="D118" s="4">
        <f>LARGE(D111:D116,1)+LARGE(D111:D116,2)+LARGE(D111:D116,3)+LARGE(D111:D116,4)</f>
        <v>32.800000000000004</v>
      </c>
      <c r="G118" s="3">
        <f>SUM(C118,D118)</f>
        <v>66.5</v>
      </c>
      <c r="H118" s="1">
        <f>RANK(G118,G$14:G$259,0)</f>
        <v>2</v>
      </c>
    </row>
    <row r="121" spans="1:8" x14ac:dyDescent="0.25">
      <c r="B121" s="9" t="s">
        <v>354</v>
      </c>
    </row>
    <row r="123" spans="1:8" x14ac:dyDescent="0.25">
      <c r="A123" s="2" t="s">
        <v>0</v>
      </c>
      <c r="B123" s="2" t="s">
        <v>1</v>
      </c>
      <c r="C123" s="2" t="s">
        <v>2</v>
      </c>
      <c r="D123" s="2" t="s">
        <v>3</v>
      </c>
      <c r="E123" s="2" t="s">
        <v>4</v>
      </c>
      <c r="F123" s="2" t="s">
        <v>5</v>
      </c>
    </row>
    <row r="124" spans="1:8" x14ac:dyDescent="0.25">
      <c r="A124" s="15">
        <v>255</v>
      </c>
      <c r="B124" s="30" t="s">
        <v>446</v>
      </c>
      <c r="C124" s="3">
        <v>7.8</v>
      </c>
      <c r="D124" s="3">
        <v>6.4</v>
      </c>
      <c r="E124" s="3">
        <f>SUM(C124,D124)</f>
        <v>14.2</v>
      </c>
      <c r="F124" s="1">
        <f t="shared" ref="F124:F129" si="18">RANK(E124,E$7:E$259,0)</f>
        <v>62</v>
      </c>
    </row>
    <row r="125" spans="1:8" x14ac:dyDescent="0.25">
      <c r="A125" s="15">
        <v>256</v>
      </c>
      <c r="B125" s="30" t="s">
        <v>447</v>
      </c>
      <c r="C125" s="3">
        <v>7.6</v>
      </c>
      <c r="D125" s="3">
        <v>6.3</v>
      </c>
      <c r="E125" s="3">
        <f t="shared" ref="E125:E129" si="19">SUM(C125,D125)</f>
        <v>13.899999999999999</v>
      </c>
      <c r="F125" s="1">
        <f t="shared" si="18"/>
        <v>68</v>
      </c>
    </row>
    <row r="126" spans="1:8" x14ac:dyDescent="0.25">
      <c r="A126" s="15">
        <v>257</v>
      </c>
      <c r="B126" s="30" t="s">
        <v>448</v>
      </c>
      <c r="C126" s="3">
        <v>7.5</v>
      </c>
      <c r="D126" s="3">
        <v>6.2</v>
      </c>
      <c r="E126" s="3">
        <f t="shared" si="19"/>
        <v>13.7</v>
      </c>
      <c r="F126" s="1">
        <f t="shared" si="18"/>
        <v>70</v>
      </c>
    </row>
    <row r="127" spans="1:8" x14ac:dyDescent="0.25">
      <c r="A127" s="15">
        <v>258</v>
      </c>
      <c r="B127" s="30" t="s">
        <v>484</v>
      </c>
      <c r="C127" s="3">
        <v>6.4</v>
      </c>
      <c r="D127" s="3">
        <v>6.5</v>
      </c>
      <c r="E127" s="3">
        <f t="shared" si="19"/>
        <v>12.9</v>
      </c>
      <c r="F127" s="1">
        <f t="shared" si="18"/>
        <v>74</v>
      </c>
    </row>
    <row r="128" spans="1:8" x14ac:dyDescent="0.25">
      <c r="A128" s="15">
        <v>259</v>
      </c>
      <c r="B128" s="30" t="s">
        <v>449</v>
      </c>
      <c r="C128" s="3">
        <v>7.2</v>
      </c>
      <c r="D128" s="3">
        <v>6.2</v>
      </c>
      <c r="E128" s="3">
        <f t="shared" si="19"/>
        <v>13.4</v>
      </c>
      <c r="F128" s="1">
        <f t="shared" si="18"/>
        <v>73</v>
      </c>
    </row>
    <row r="129" spans="1:8" x14ac:dyDescent="0.25">
      <c r="A129" s="15">
        <v>260</v>
      </c>
      <c r="B129" s="40"/>
      <c r="C129" s="3"/>
      <c r="D129" s="3"/>
      <c r="E129" s="3">
        <f t="shared" si="19"/>
        <v>0</v>
      </c>
      <c r="F129" s="1">
        <f t="shared" si="18"/>
        <v>86</v>
      </c>
    </row>
    <row r="130" spans="1:8" x14ac:dyDescent="0.25">
      <c r="F130" s="5"/>
      <c r="H130" s="2" t="s">
        <v>5</v>
      </c>
    </row>
    <row r="131" spans="1:8" x14ac:dyDescent="0.25">
      <c r="B131" s="2" t="s">
        <v>6</v>
      </c>
      <c r="C131" s="4">
        <f>LARGE(C124:C129,1)+LARGE(C124:C129,2)+LARGE(C124:C129,3)+LARGE(C124:C129,4)</f>
        <v>30.099999999999998</v>
      </c>
      <c r="D131" s="4">
        <f>LARGE(D124:D129,1)+LARGE(D124:D129,2)+LARGE(D124:D129,3)+LARGE(D124:D129,4)</f>
        <v>25.4</v>
      </c>
      <c r="G131" s="3">
        <f>SUM(C131,D131)</f>
        <v>55.5</v>
      </c>
      <c r="H131" s="1">
        <f>RANK(G131,G$14:G$259,0)</f>
        <v>17</v>
      </c>
    </row>
    <row r="134" spans="1:8" x14ac:dyDescent="0.25">
      <c r="B134" s="9" t="s">
        <v>359</v>
      </c>
    </row>
    <row r="136" spans="1:8" x14ac:dyDescent="0.25">
      <c r="A136" s="2" t="s">
        <v>0</v>
      </c>
      <c r="B136" s="2" t="s">
        <v>1</v>
      </c>
      <c r="C136" s="2" t="s">
        <v>2</v>
      </c>
      <c r="D136" s="2" t="s">
        <v>3</v>
      </c>
      <c r="E136" s="2" t="s">
        <v>4</v>
      </c>
      <c r="F136" s="2" t="s">
        <v>5</v>
      </c>
    </row>
    <row r="137" spans="1:8" x14ac:dyDescent="0.25">
      <c r="A137" s="15">
        <v>261</v>
      </c>
      <c r="B137" s="22" t="s">
        <v>450</v>
      </c>
      <c r="C137" s="3">
        <v>7.3</v>
      </c>
      <c r="D137" s="3">
        <v>8.1</v>
      </c>
      <c r="E137" s="3">
        <f>SUM(C137,D137)</f>
        <v>15.399999999999999</v>
      </c>
      <c r="F137" s="1">
        <f t="shared" ref="F137:F142" si="20">RANK(E137,E$7:E$259,0)</f>
        <v>45</v>
      </c>
    </row>
    <row r="138" spans="1:8" x14ac:dyDescent="0.25">
      <c r="A138" s="15">
        <v>262</v>
      </c>
      <c r="B138" s="22" t="s">
        <v>451</v>
      </c>
      <c r="C138" s="3">
        <v>8.3000000000000007</v>
      </c>
      <c r="D138" s="3">
        <v>7.6</v>
      </c>
      <c r="E138" s="3">
        <f t="shared" ref="E138:E142" si="21">SUM(C138,D138)</f>
        <v>15.9</v>
      </c>
      <c r="F138" s="1">
        <f t="shared" si="20"/>
        <v>31</v>
      </c>
    </row>
    <row r="139" spans="1:8" x14ac:dyDescent="0.25">
      <c r="A139" s="15">
        <v>263</v>
      </c>
      <c r="B139" s="22" t="s">
        <v>452</v>
      </c>
      <c r="C139" s="3">
        <v>7.8</v>
      </c>
      <c r="D139" s="3">
        <v>6.3</v>
      </c>
      <c r="E139" s="3">
        <f t="shared" si="21"/>
        <v>14.1</v>
      </c>
      <c r="F139" s="1">
        <f t="shared" si="20"/>
        <v>64</v>
      </c>
    </row>
    <row r="140" spans="1:8" x14ac:dyDescent="0.25">
      <c r="A140" s="15">
        <v>264</v>
      </c>
      <c r="B140" s="22" t="s">
        <v>453</v>
      </c>
      <c r="C140" s="3">
        <v>7.3</v>
      </c>
      <c r="D140" s="3">
        <v>0</v>
      </c>
      <c r="E140" s="3">
        <f t="shared" si="21"/>
        <v>7.3</v>
      </c>
      <c r="F140" s="1">
        <f t="shared" si="20"/>
        <v>83</v>
      </c>
    </row>
    <row r="141" spans="1:8" x14ac:dyDescent="0.25">
      <c r="A141" s="15">
        <v>265</v>
      </c>
      <c r="B141" s="22" t="s">
        <v>454</v>
      </c>
      <c r="C141" s="3">
        <v>8.1</v>
      </c>
      <c r="D141" s="3">
        <v>7.8</v>
      </c>
      <c r="E141" s="3">
        <f t="shared" si="21"/>
        <v>15.899999999999999</v>
      </c>
      <c r="F141" s="1">
        <f t="shared" si="20"/>
        <v>33</v>
      </c>
    </row>
    <row r="142" spans="1:8" x14ac:dyDescent="0.25">
      <c r="A142" s="15">
        <v>266</v>
      </c>
      <c r="B142" s="22" t="s">
        <v>455</v>
      </c>
      <c r="C142" s="3">
        <v>0</v>
      </c>
      <c r="D142" s="3">
        <v>7.8</v>
      </c>
      <c r="E142" s="3">
        <f t="shared" si="21"/>
        <v>7.8</v>
      </c>
      <c r="F142" s="1">
        <f t="shared" si="20"/>
        <v>80</v>
      </c>
    </row>
    <row r="143" spans="1:8" x14ac:dyDescent="0.25">
      <c r="F143" s="5"/>
      <c r="H143" s="2" t="s">
        <v>5</v>
      </c>
    </row>
    <row r="144" spans="1:8" x14ac:dyDescent="0.25">
      <c r="B144" s="2" t="s">
        <v>6</v>
      </c>
      <c r="C144" s="4">
        <f>LARGE(C137:C142,1)+LARGE(C137:C142,2)+LARGE(C137:C142,3)+LARGE(C137:C142,4)</f>
        <v>31.5</v>
      </c>
      <c r="D144" s="4">
        <f>LARGE(D137:D142,1)+LARGE(D137:D142,2)+LARGE(D137:D142,3)+LARGE(D137:D142,4)</f>
        <v>31.299999999999997</v>
      </c>
      <c r="G144" s="3">
        <f>SUM(C144,D144)</f>
        <v>62.8</v>
      </c>
      <c r="H144" s="1">
        <f>RANK(G144,G$14:G$259,0)</f>
        <v>10</v>
      </c>
    </row>
    <row r="145" spans="1:8" x14ac:dyDescent="0.25">
      <c r="B145" s="6"/>
      <c r="C145" s="7"/>
      <c r="D145" s="7"/>
      <c r="G145" s="8"/>
      <c r="H145" s="5"/>
    </row>
    <row r="146" spans="1:8" x14ac:dyDescent="0.25">
      <c r="B146" s="6"/>
      <c r="C146" s="7"/>
      <c r="D146" s="7"/>
      <c r="G146" s="8"/>
      <c r="H146" s="5"/>
    </row>
    <row r="147" spans="1:8" x14ac:dyDescent="0.25">
      <c r="B147" s="9" t="s">
        <v>209</v>
      </c>
      <c r="C147" s="7"/>
      <c r="D147" s="7"/>
      <c r="G147" s="8"/>
      <c r="H147" s="5"/>
    </row>
    <row r="149" spans="1:8" x14ac:dyDescent="0.25">
      <c r="A149" s="2" t="s">
        <v>0</v>
      </c>
      <c r="B149" s="2" t="s">
        <v>1</v>
      </c>
      <c r="C149" s="2" t="s">
        <v>2</v>
      </c>
      <c r="D149" s="2" t="s">
        <v>3</v>
      </c>
      <c r="E149" s="2" t="s">
        <v>4</v>
      </c>
      <c r="F149" s="2" t="s">
        <v>5</v>
      </c>
    </row>
    <row r="150" spans="1:8" x14ac:dyDescent="0.25">
      <c r="A150" s="15">
        <v>267</v>
      </c>
      <c r="B150" s="30" t="s">
        <v>456</v>
      </c>
      <c r="C150" s="3">
        <v>9.4</v>
      </c>
      <c r="D150" s="3">
        <v>8.1999999999999993</v>
      </c>
      <c r="E150" s="3">
        <f>SUM(C150,D150)</f>
        <v>17.600000000000001</v>
      </c>
      <c r="F150" s="1">
        <f t="shared" ref="F150:F155" si="22">RANK(E150,E$7:E$259,0)</f>
        <v>3</v>
      </c>
    </row>
    <row r="151" spans="1:8" x14ac:dyDescent="0.25">
      <c r="A151" s="15">
        <v>268</v>
      </c>
      <c r="B151" s="30" t="s">
        <v>457</v>
      </c>
      <c r="C151" s="3">
        <v>8.3000000000000007</v>
      </c>
      <c r="D151" s="3">
        <v>8</v>
      </c>
      <c r="E151" s="3">
        <f t="shared" ref="E151:E155" si="23">SUM(C151,D151)</f>
        <v>16.3</v>
      </c>
      <c r="F151" s="1">
        <f t="shared" si="22"/>
        <v>19</v>
      </c>
    </row>
    <row r="152" spans="1:8" x14ac:dyDescent="0.25">
      <c r="A152" s="15">
        <v>269</v>
      </c>
      <c r="B152" s="30" t="s">
        <v>458</v>
      </c>
      <c r="C152" s="3">
        <v>7.6</v>
      </c>
      <c r="D152" s="3">
        <v>7.9</v>
      </c>
      <c r="E152" s="3">
        <f t="shared" si="23"/>
        <v>15.5</v>
      </c>
      <c r="F152" s="1">
        <f t="shared" si="22"/>
        <v>42</v>
      </c>
    </row>
    <row r="153" spans="1:8" x14ac:dyDescent="0.25">
      <c r="A153" s="15">
        <v>270</v>
      </c>
      <c r="B153" s="30" t="s">
        <v>459</v>
      </c>
      <c r="C153" s="3">
        <v>8.4</v>
      </c>
      <c r="D153" s="3">
        <v>6.6</v>
      </c>
      <c r="E153" s="3">
        <f t="shared" si="23"/>
        <v>15</v>
      </c>
      <c r="F153" s="1">
        <f t="shared" si="22"/>
        <v>52</v>
      </c>
    </row>
    <row r="154" spans="1:8" x14ac:dyDescent="0.25">
      <c r="A154" s="15">
        <v>271</v>
      </c>
      <c r="B154" s="30" t="s">
        <v>460</v>
      </c>
      <c r="C154" s="3">
        <v>7.3</v>
      </c>
      <c r="D154" s="3">
        <v>8</v>
      </c>
      <c r="E154" s="3">
        <f t="shared" si="23"/>
        <v>15.3</v>
      </c>
      <c r="F154" s="1">
        <f t="shared" si="22"/>
        <v>48</v>
      </c>
    </row>
    <row r="155" spans="1:8" x14ac:dyDescent="0.25">
      <c r="A155" s="15">
        <v>272</v>
      </c>
      <c r="B155" s="15"/>
      <c r="C155" s="3">
        <v>0</v>
      </c>
      <c r="D155" s="3">
        <v>0</v>
      </c>
      <c r="E155" s="3">
        <f t="shared" si="23"/>
        <v>0</v>
      </c>
      <c r="F155" s="1">
        <f t="shared" si="22"/>
        <v>86</v>
      </c>
    </row>
    <row r="156" spans="1:8" x14ac:dyDescent="0.25">
      <c r="F156" s="5"/>
      <c r="H156" s="2" t="s">
        <v>5</v>
      </c>
    </row>
    <row r="157" spans="1:8" x14ac:dyDescent="0.25">
      <c r="B157" s="2" t="s">
        <v>6</v>
      </c>
      <c r="C157" s="4">
        <f>LARGE(C150:C155,1)+LARGE(C150:C155,2)+LARGE(C150:C155,3)+LARGE(C150:C155,4)</f>
        <v>33.700000000000003</v>
      </c>
      <c r="D157" s="4">
        <f>LARGE(D150:D155,1)+LARGE(D150:D155,2)+LARGE(D150:D155,3)+LARGE(D150:D155,4)</f>
        <v>32.1</v>
      </c>
      <c r="G157" s="3">
        <f>SUM(C157,D157)</f>
        <v>65.800000000000011</v>
      </c>
      <c r="H157" s="1">
        <f>RANK(G157,G$14:G$259,0)</f>
        <v>5</v>
      </c>
    </row>
    <row r="160" spans="1:8" x14ac:dyDescent="0.25">
      <c r="B160" s="9" t="s">
        <v>461</v>
      </c>
    </row>
    <row r="162" spans="1:8" x14ac:dyDescent="0.25">
      <c r="A162" s="2" t="s">
        <v>0</v>
      </c>
      <c r="B162" s="2" t="s">
        <v>1</v>
      </c>
      <c r="C162" s="2" t="s">
        <v>2</v>
      </c>
      <c r="D162" s="2" t="s">
        <v>3</v>
      </c>
      <c r="E162" s="2" t="s">
        <v>4</v>
      </c>
      <c r="F162" s="2" t="s">
        <v>5</v>
      </c>
    </row>
    <row r="163" spans="1:8" x14ac:dyDescent="0.25">
      <c r="A163" s="15">
        <v>273</v>
      </c>
      <c r="B163" s="32" t="s">
        <v>405</v>
      </c>
      <c r="C163" s="3">
        <v>7.6</v>
      </c>
      <c r="D163" s="3">
        <v>8.4</v>
      </c>
      <c r="E163" s="3">
        <f>SUM(C163,D163)</f>
        <v>16</v>
      </c>
      <c r="F163" s="1">
        <f t="shared" ref="F163:F168" si="24">RANK(E163,E$7:E$259,0)</f>
        <v>27</v>
      </c>
    </row>
    <row r="164" spans="1:8" x14ac:dyDescent="0.25">
      <c r="A164" s="15">
        <v>274</v>
      </c>
      <c r="B164" s="32" t="s">
        <v>406</v>
      </c>
      <c r="C164" s="3">
        <v>7.5</v>
      </c>
      <c r="D164" s="3">
        <v>8.1999999999999993</v>
      </c>
      <c r="E164" s="3">
        <f t="shared" ref="E164:E168" si="25">SUM(C164,D164)</f>
        <v>15.7</v>
      </c>
      <c r="F164" s="1">
        <f t="shared" si="24"/>
        <v>37</v>
      </c>
    </row>
    <row r="165" spans="1:8" x14ac:dyDescent="0.25">
      <c r="A165" s="15">
        <v>275</v>
      </c>
      <c r="B165" s="32" t="s">
        <v>407</v>
      </c>
      <c r="C165" s="3">
        <v>8</v>
      </c>
      <c r="D165" s="3">
        <v>8</v>
      </c>
      <c r="E165" s="3">
        <f t="shared" si="25"/>
        <v>16</v>
      </c>
      <c r="F165" s="1">
        <f t="shared" si="24"/>
        <v>27</v>
      </c>
    </row>
    <row r="166" spans="1:8" x14ac:dyDescent="0.25">
      <c r="A166" s="15">
        <v>276</v>
      </c>
      <c r="B166" s="32" t="s">
        <v>408</v>
      </c>
      <c r="C166" s="3">
        <v>8.9</v>
      </c>
      <c r="D166" s="3">
        <v>7.7</v>
      </c>
      <c r="E166" s="3">
        <f t="shared" si="25"/>
        <v>16.600000000000001</v>
      </c>
      <c r="F166" s="1">
        <f t="shared" si="24"/>
        <v>12</v>
      </c>
    </row>
    <row r="167" spans="1:8" x14ac:dyDescent="0.25">
      <c r="A167" s="15">
        <v>277</v>
      </c>
      <c r="B167" s="32" t="s">
        <v>409</v>
      </c>
      <c r="C167" s="3">
        <v>9.4</v>
      </c>
      <c r="D167" s="3">
        <v>8.5</v>
      </c>
      <c r="E167" s="3">
        <f t="shared" si="25"/>
        <v>17.899999999999999</v>
      </c>
      <c r="F167" s="1">
        <f t="shared" si="24"/>
        <v>1</v>
      </c>
    </row>
    <row r="168" spans="1:8" x14ac:dyDescent="0.25">
      <c r="A168" s="15">
        <v>278</v>
      </c>
      <c r="B168" s="15"/>
      <c r="C168" s="3">
        <v>0</v>
      </c>
      <c r="D168" s="3">
        <v>0</v>
      </c>
      <c r="E168" s="3">
        <f t="shared" si="25"/>
        <v>0</v>
      </c>
      <c r="F168" s="1">
        <f t="shared" si="24"/>
        <v>86</v>
      </c>
    </row>
    <row r="169" spans="1:8" x14ac:dyDescent="0.25">
      <c r="F169" s="5"/>
      <c r="H169" s="2" t="s">
        <v>5</v>
      </c>
    </row>
    <row r="170" spans="1:8" x14ac:dyDescent="0.25">
      <c r="B170" s="2" t="s">
        <v>6</v>
      </c>
      <c r="C170" s="4">
        <f>LARGE(C163:C168,1)+LARGE(C163:C168,2)+LARGE(C163:C168,3)+LARGE(C163:C168,4)</f>
        <v>33.9</v>
      </c>
      <c r="D170" s="4">
        <f>LARGE(D163:D168,1)+LARGE(D163:D168,2)+LARGE(D163:D168,3)+LARGE(D163:D168,4)</f>
        <v>33.099999999999994</v>
      </c>
      <c r="G170" s="3">
        <f>SUM(C170,D170)</f>
        <v>67</v>
      </c>
      <c r="H170" s="1">
        <f>RANK(G170,G$14:G$259,0)</f>
        <v>1</v>
      </c>
    </row>
    <row r="173" spans="1:8" x14ac:dyDescent="0.25">
      <c r="B173" s="9" t="s">
        <v>139</v>
      </c>
    </row>
    <row r="175" spans="1:8" x14ac:dyDescent="0.25">
      <c r="A175" s="2" t="s">
        <v>0</v>
      </c>
      <c r="B175" s="2" t="s">
        <v>1</v>
      </c>
      <c r="C175" s="2" t="s">
        <v>2</v>
      </c>
      <c r="D175" s="2" t="s">
        <v>3</v>
      </c>
      <c r="E175" s="2" t="s">
        <v>4</v>
      </c>
      <c r="F175" s="2" t="s">
        <v>5</v>
      </c>
    </row>
    <row r="176" spans="1:8" x14ac:dyDescent="0.25">
      <c r="A176" s="15">
        <v>279</v>
      </c>
      <c r="B176" s="36" t="s">
        <v>141</v>
      </c>
      <c r="C176" s="3">
        <v>7.3</v>
      </c>
      <c r="D176" s="3">
        <v>7.9</v>
      </c>
      <c r="E176" s="3">
        <f>SUM(C176,D176)</f>
        <v>15.2</v>
      </c>
      <c r="F176" s="1">
        <f t="shared" ref="F176:F181" si="26">RANK(E176,E$7:E$259,0)</f>
        <v>50</v>
      </c>
    </row>
    <row r="177" spans="1:8" x14ac:dyDescent="0.25">
      <c r="A177" s="15">
        <v>280</v>
      </c>
      <c r="B177" s="36" t="s">
        <v>462</v>
      </c>
      <c r="C177" s="3">
        <v>0</v>
      </c>
      <c r="D177" s="3">
        <v>0</v>
      </c>
      <c r="E177" s="3">
        <f t="shared" ref="E177:E181" si="27">SUM(C177,D177)</f>
        <v>0</v>
      </c>
      <c r="F177" s="1">
        <f t="shared" si="26"/>
        <v>86</v>
      </c>
    </row>
    <row r="178" spans="1:8" x14ac:dyDescent="0.25">
      <c r="A178" s="15">
        <v>281</v>
      </c>
      <c r="B178" s="36" t="s">
        <v>463</v>
      </c>
      <c r="C178" s="3">
        <v>7.7</v>
      </c>
      <c r="D178" s="3">
        <v>6.3</v>
      </c>
      <c r="E178" s="3">
        <f t="shared" si="27"/>
        <v>14</v>
      </c>
      <c r="F178" s="1">
        <f t="shared" si="26"/>
        <v>66</v>
      </c>
    </row>
    <row r="179" spans="1:8" x14ac:dyDescent="0.25">
      <c r="A179" s="15">
        <v>282</v>
      </c>
      <c r="B179" s="36" t="s">
        <v>464</v>
      </c>
      <c r="C179" s="3">
        <v>7</v>
      </c>
      <c r="D179" s="3">
        <v>8</v>
      </c>
      <c r="E179" s="3">
        <f t="shared" si="27"/>
        <v>15</v>
      </c>
      <c r="F179" s="1">
        <f t="shared" si="26"/>
        <v>52</v>
      </c>
    </row>
    <row r="180" spans="1:8" x14ac:dyDescent="0.25">
      <c r="A180" s="15">
        <v>283</v>
      </c>
      <c r="B180" s="36" t="s">
        <v>465</v>
      </c>
      <c r="C180" s="3">
        <v>7.4</v>
      </c>
      <c r="D180" s="3">
        <v>6.2</v>
      </c>
      <c r="E180" s="3">
        <f t="shared" si="27"/>
        <v>13.600000000000001</v>
      </c>
      <c r="F180" s="1">
        <f t="shared" si="26"/>
        <v>72</v>
      </c>
    </row>
    <row r="181" spans="1:8" x14ac:dyDescent="0.25">
      <c r="A181" s="15">
        <v>284</v>
      </c>
      <c r="B181" s="15"/>
      <c r="C181" s="3">
        <v>0</v>
      </c>
      <c r="D181" s="3">
        <v>0</v>
      </c>
      <c r="E181" s="3">
        <f t="shared" si="27"/>
        <v>0</v>
      </c>
      <c r="F181" s="1">
        <f t="shared" si="26"/>
        <v>86</v>
      </c>
    </row>
    <row r="182" spans="1:8" x14ac:dyDescent="0.25">
      <c r="F182" s="5"/>
      <c r="H182" s="2" t="s">
        <v>5</v>
      </c>
    </row>
    <row r="183" spans="1:8" x14ac:dyDescent="0.25">
      <c r="B183" s="2" t="s">
        <v>6</v>
      </c>
      <c r="C183" s="4">
        <f>LARGE(C176:C181,1)+LARGE(C176:C181,2)+LARGE(C176:C181,3)+LARGE(C176:C181,4)</f>
        <v>29.400000000000002</v>
      </c>
      <c r="D183" s="4">
        <f>LARGE(D176:D181,1)+LARGE(D176:D181,2)+LARGE(D176:D181,3)+LARGE(D176:D181,4)</f>
        <v>28.4</v>
      </c>
      <c r="G183" s="3">
        <f>SUM(C183,D183)</f>
        <v>57.8</v>
      </c>
      <c r="H183" s="1">
        <f>RANK(G183,G$14:G$259,0)</f>
        <v>15</v>
      </c>
    </row>
    <row r="186" spans="1:8" x14ac:dyDescent="0.25">
      <c r="B186" s="9" t="s">
        <v>128</v>
      </c>
    </row>
    <row r="188" spans="1:8" x14ac:dyDescent="0.25">
      <c r="A188" s="2" t="s">
        <v>0</v>
      </c>
      <c r="B188" s="2" t="s">
        <v>1</v>
      </c>
      <c r="C188" s="2" t="s">
        <v>2</v>
      </c>
      <c r="D188" s="2" t="s">
        <v>3</v>
      </c>
      <c r="E188" s="2" t="s">
        <v>4</v>
      </c>
      <c r="F188" s="2" t="s">
        <v>5</v>
      </c>
    </row>
    <row r="189" spans="1:8" x14ac:dyDescent="0.25">
      <c r="A189" s="15">
        <v>285</v>
      </c>
      <c r="B189" s="22" t="s">
        <v>466</v>
      </c>
      <c r="C189" s="3">
        <v>8</v>
      </c>
      <c r="D189" s="3">
        <v>7.7</v>
      </c>
      <c r="E189" s="3">
        <f>SUM(C189,D189)</f>
        <v>15.7</v>
      </c>
      <c r="F189" s="1">
        <f t="shared" ref="F189:F194" si="28">RANK(E189,E$7:E$259,0)</f>
        <v>37</v>
      </c>
    </row>
    <row r="190" spans="1:8" x14ac:dyDescent="0.25">
      <c r="A190" s="15">
        <v>286</v>
      </c>
      <c r="B190" s="22" t="s">
        <v>467</v>
      </c>
      <c r="C190" s="3">
        <v>8.5</v>
      </c>
      <c r="D190" s="3">
        <v>7.6</v>
      </c>
      <c r="E190" s="3">
        <f t="shared" ref="E190:E194" si="29">SUM(C190,D190)</f>
        <v>16.100000000000001</v>
      </c>
      <c r="F190" s="1">
        <f t="shared" si="28"/>
        <v>24</v>
      </c>
    </row>
    <row r="191" spans="1:8" x14ac:dyDescent="0.25">
      <c r="A191" s="15">
        <v>287</v>
      </c>
      <c r="B191" s="22" t="s">
        <v>468</v>
      </c>
      <c r="C191" s="3">
        <v>8.6999999999999993</v>
      </c>
      <c r="D191" s="3">
        <v>8.1999999999999993</v>
      </c>
      <c r="E191" s="3">
        <f t="shared" si="29"/>
        <v>16.899999999999999</v>
      </c>
      <c r="F191" s="1">
        <f t="shared" si="28"/>
        <v>8</v>
      </c>
    </row>
    <row r="192" spans="1:8" x14ac:dyDescent="0.25">
      <c r="A192" s="15">
        <v>288</v>
      </c>
      <c r="B192" s="22" t="s">
        <v>469</v>
      </c>
      <c r="C192" s="3">
        <v>7.8</v>
      </c>
      <c r="D192" s="3">
        <v>6.5</v>
      </c>
      <c r="E192" s="3">
        <f t="shared" si="29"/>
        <v>14.3</v>
      </c>
      <c r="F192" s="1">
        <f t="shared" si="28"/>
        <v>60</v>
      </c>
    </row>
    <row r="193" spans="1:8" x14ac:dyDescent="0.25">
      <c r="A193" s="15">
        <v>289</v>
      </c>
      <c r="B193" s="22" t="s">
        <v>470</v>
      </c>
      <c r="C193" s="3">
        <v>7.5</v>
      </c>
      <c r="D193" s="3">
        <v>8.1</v>
      </c>
      <c r="E193" s="3">
        <f t="shared" si="29"/>
        <v>15.6</v>
      </c>
      <c r="F193" s="1">
        <f t="shared" si="28"/>
        <v>40</v>
      </c>
    </row>
    <row r="194" spans="1:8" x14ac:dyDescent="0.25">
      <c r="A194" s="15">
        <v>290</v>
      </c>
      <c r="B194" s="15"/>
      <c r="C194" s="3">
        <v>0</v>
      </c>
      <c r="D194" s="3">
        <v>0</v>
      </c>
      <c r="E194" s="3">
        <f t="shared" si="29"/>
        <v>0</v>
      </c>
      <c r="F194" s="1">
        <f t="shared" si="28"/>
        <v>86</v>
      </c>
    </row>
    <row r="195" spans="1:8" x14ac:dyDescent="0.25">
      <c r="F195" s="5"/>
      <c r="H195" s="2" t="s">
        <v>5</v>
      </c>
    </row>
    <row r="196" spans="1:8" x14ac:dyDescent="0.25">
      <c r="B196" s="2" t="s">
        <v>6</v>
      </c>
      <c r="C196" s="4">
        <f>LARGE(C189:C194,1)+LARGE(C189:C194,2)+LARGE(C189:C194,3)+LARGE(C189:C194,4)</f>
        <v>33</v>
      </c>
      <c r="D196" s="4">
        <f>LARGE(D189:D194,1)+LARGE(D189:D194,2)+LARGE(D189:D194,3)+LARGE(D189:D194,4)</f>
        <v>31.599999999999994</v>
      </c>
      <c r="G196" s="3">
        <f>SUM(C196,D196)</f>
        <v>64.599999999999994</v>
      </c>
      <c r="H196" s="1">
        <f>RANK(G196,G$14:G$259,0)</f>
        <v>7</v>
      </c>
    </row>
    <row r="199" spans="1:8" x14ac:dyDescent="0.25">
      <c r="B199" s="9" t="s">
        <v>43</v>
      </c>
    </row>
    <row r="201" spans="1:8" x14ac:dyDescent="0.25">
      <c r="A201" s="2" t="s">
        <v>0</v>
      </c>
      <c r="B201" s="2" t="s">
        <v>1</v>
      </c>
      <c r="C201" s="2" t="s">
        <v>2</v>
      </c>
      <c r="D201" s="2" t="s">
        <v>3</v>
      </c>
      <c r="E201" s="2" t="s">
        <v>4</v>
      </c>
      <c r="F201" s="2" t="s">
        <v>5</v>
      </c>
    </row>
    <row r="202" spans="1:8" x14ac:dyDescent="0.25">
      <c r="A202" s="15">
        <v>291</v>
      </c>
      <c r="B202" s="26" t="s">
        <v>473</v>
      </c>
      <c r="C202" s="3">
        <v>7.2</v>
      </c>
      <c r="D202" s="3">
        <v>0</v>
      </c>
      <c r="E202" s="3">
        <f>SUM(C202,D202)</f>
        <v>7.2</v>
      </c>
      <c r="F202" s="1">
        <f t="shared" ref="F202:F207" si="30">RANK(E202,E$7:E$259,0)</f>
        <v>84</v>
      </c>
    </row>
    <row r="203" spans="1:8" x14ac:dyDescent="0.25">
      <c r="A203" s="15">
        <v>292</v>
      </c>
      <c r="B203" s="15" t="s">
        <v>475</v>
      </c>
      <c r="C203" s="3">
        <v>0</v>
      </c>
      <c r="D203" s="3">
        <v>6.4</v>
      </c>
      <c r="E203" s="3">
        <f t="shared" ref="E203:E207" si="31">SUM(C203,D203)</f>
        <v>6.4</v>
      </c>
      <c r="F203" s="1">
        <f t="shared" si="30"/>
        <v>85</v>
      </c>
    </row>
    <row r="204" spans="1:8" x14ac:dyDescent="0.25">
      <c r="A204" s="15">
        <v>293</v>
      </c>
      <c r="B204" s="15" t="s">
        <v>472</v>
      </c>
      <c r="C204" s="3">
        <v>8.1</v>
      </c>
      <c r="D204" s="3">
        <v>7.7</v>
      </c>
      <c r="E204" s="3">
        <f t="shared" si="31"/>
        <v>15.8</v>
      </c>
      <c r="F204" s="1">
        <f t="shared" si="30"/>
        <v>35</v>
      </c>
    </row>
    <row r="205" spans="1:8" x14ac:dyDescent="0.25">
      <c r="A205" s="15">
        <v>294</v>
      </c>
      <c r="B205" s="15" t="s">
        <v>474</v>
      </c>
      <c r="C205" s="3">
        <v>9</v>
      </c>
      <c r="D205" s="3">
        <v>7.8</v>
      </c>
      <c r="E205" s="3">
        <f t="shared" si="31"/>
        <v>16.8</v>
      </c>
      <c r="F205" s="1">
        <f t="shared" si="30"/>
        <v>9</v>
      </c>
    </row>
    <row r="206" spans="1:8" x14ac:dyDescent="0.25">
      <c r="A206" s="15">
        <v>295</v>
      </c>
      <c r="B206" s="15" t="s">
        <v>471</v>
      </c>
      <c r="C206" s="3">
        <v>9.1999999999999993</v>
      </c>
      <c r="D206" s="3">
        <v>7</v>
      </c>
      <c r="E206" s="3">
        <f t="shared" si="31"/>
        <v>16.2</v>
      </c>
      <c r="F206" s="1">
        <f t="shared" si="30"/>
        <v>23</v>
      </c>
    </row>
    <row r="207" spans="1:8" x14ac:dyDescent="0.25">
      <c r="A207" s="15">
        <v>296</v>
      </c>
      <c r="B207" s="15" t="s">
        <v>485</v>
      </c>
      <c r="C207" s="3">
        <v>8.9</v>
      </c>
      <c r="D207" s="3">
        <v>7.7</v>
      </c>
      <c r="E207" s="3">
        <f t="shared" si="31"/>
        <v>16.600000000000001</v>
      </c>
      <c r="F207" s="1">
        <f t="shared" si="30"/>
        <v>12</v>
      </c>
    </row>
    <row r="208" spans="1:8" x14ac:dyDescent="0.25">
      <c r="F208" s="5"/>
      <c r="H208" s="2" t="s">
        <v>5</v>
      </c>
    </row>
    <row r="209" spans="1:8" x14ac:dyDescent="0.25">
      <c r="B209" s="2" t="s">
        <v>6</v>
      </c>
      <c r="C209" s="4">
        <f>LARGE(C202:C207,1)+LARGE(C202:C207,2)+LARGE(C202:C207,3)+LARGE(C202:C207,4)</f>
        <v>35.200000000000003</v>
      </c>
      <c r="D209" s="4">
        <f>LARGE(D202:D207,1)+LARGE(D202:D207,2)+LARGE(D202:D207,3)+LARGE(D202:D207,4)</f>
        <v>30.2</v>
      </c>
      <c r="G209" s="3">
        <f>SUM(C209,D209)</f>
        <v>65.400000000000006</v>
      </c>
      <c r="H209" s="1">
        <f>RANK(G209,G$14:G$259,0)</f>
        <v>6</v>
      </c>
    </row>
    <row r="212" spans="1:8" x14ac:dyDescent="0.25">
      <c r="B212" s="9" t="s">
        <v>270</v>
      </c>
    </row>
    <row r="214" spans="1:8" x14ac:dyDescent="0.25">
      <c r="A214" s="2" t="s">
        <v>0</v>
      </c>
      <c r="B214" s="2" t="s">
        <v>1</v>
      </c>
      <c r="C214" s="2" t="s">
        <v>2</v>
      </c>
      <c r="D214" s="2" t="s">
        <v>3</v>
      </c>
      <c r="E214" s="2" t="s">
        <v>4</v>
      </c>
      <c r="F214" s="2" t="s">
        <v>5</v>
      </c>
    </row>
    <row r="215" spans="1:8" x14ac:dyDescent="0.25">
      <c r="A215" s="15">
        <v>297</v>
      </c>
      <c r="B215" s="22" t="s">
        <v>476</v>
      </c>
      <c r="C215" s="3">
        <v>8.1999999999999993</v>
      </c>
      <c r="D215" s="3">
        <v>7.4</v>
      </c>
      <c r="E215" s="3">
        <f>SUM(C215,D215)</f>
        <v>15.6</v>
      </c>
      <c r="F215" s="1">
        <f t="shared" ref="F215:F220" si="32">RANK(E215,E$7:E$259,0)</f>
        <v>40</v>
      </c>
    </row>
    <row r="216" spans="1:8" x14ac:dyDescent="0.25">
      <c r="A216" s="15">
        <v>298</v>
      </c>
      <c r="B216" s="22" t="s">
        <v>477</v>
      </c>
      <c r="C216" s="3">
        <v>7</v>
      </c>
      <c r="D216" s="3">
        <v>7.6</v>
      </c>
      <c r="E216" s="3">
        <f t="shared" ref="E216:E220" si="33">SUM(C216,D216)</f>
        <v>14.6</v>
      </c>
      <c r="F216" s="1">
        <f t="shared" si="32"/>
        <v>58</v>
      </c>
    </row>
    <row r="217" spans="1:8" x14ac:dyDescent="0.25">
      <c r="A217" s="15">
        <v>299</v>
      </c>
      <c r="B217" s="22" t="s">
        <v>478</v>
      </c>
      <c r="C217" s="3">
        <v>7.4</v>
      </c>
      <c r="D217" s="3">
        <v>7.6</v>
      </c>
      <c r="E217" s="3">
        <f t="shared" si="33"/>
        <v>15</v>
      </c>
      <c r="F217" s="1">
        <f t="shared" si="32"/>
        <v>52</v>
      </c>
    </row>
    <row r="218" spans="1:8" x14ac:dyDescent="0.25">
      <c r="A218" s="15">
        <v>300</v>
      </c>
      <c r="B218" s="22" t="s">
        <v>479</v>
      </c>
      <c r="C218" s="3">
        <v>8.4</v>
      </c>
      <c r="D218" s="3">
        <v>7.4</v>
      </c>
      <c r="E218" s="3">
        <f t="shared" si="33"/>
        <v>15.8</v>
      </c>
      <c r="F218" s="1">
        <f t="shared" si="32"/>
        <v>35</v>
      </c>
    </row>
    <row r="219" spans="1:8" x14ac:dyDescent="0.25">
      <c r="A219" s="15">
        <v>301</v>
      </c>
      <c r="B219" s="15"/>
      <c r="C219" s="3">
        <v>0</v>
      </c>
      <c r="D219" s="3">
        <v>0</v>
      </c>
      <c r="E219" s="3">
        <f t="shared" si="33"/>
        <v>0</v>
      </c>
      <c r="F219" s="1">
        <f t="shared" si="32"/>
        <v>86</v>
      </c>
    </row>
    <row r="220" spans="1:8" x14ac:dyDescent="0.25">
      <c r="A220" s="15">
        <v>302</v>
      </c>
      <c r="B220" s="15"/>
      <c r="C220" s="3">
        <v>0</v>
      </c>
      <c r="D220" s="3">
        <v>0</v>
      </c>
      <c r="E220" s="3">
        <f t="shared" si="33"/>
        <v>0</v>
      </c>
      <c r="F220" s="1">
        <f t="shared" si="32"/>
        <v>86</v>
      </c>
    </row>
    <row r="221" spans="1:8" x14ac:dyDescent="0.25">
      <c r="F221" s="5"/>
      <c r="H221" s="2" t="s">
        <v>5</v>
      </c>
    </row>
    <row r="222" spans="1:8" x14ac:dyDescent="0.25">
      <c r="B222" s="2" t="s">
        <v>6</v>
      </c>
      <c r="C222" s="4">
        <f>LARGE(C215:C220,1)+LARGE(C215:C220,2)+LARGE(C215:C220,3)+LARGE(C215:C220,4)</f>
        <v>31</v>
      </c>
      <c r="D222" s="4">
        <f>LARGE(D215:D220,1)+LARGE(D215:D220,2)+LARGE(D215:D220,3)+LARGE(D215:D220,4)</f>
        <v>30</v>
      </c>
      <c r="G222" s="3">
        <f>SUM(C222,D222)</f>
        <v>61</v>
      </c>
      <c r="H222" s="1">
        <f>RANK(G222,G$14:G$259,0)</f>
        <v>13</v>
      </c>
    </row>
  </sheetData>
  <conditionalFormatting sqref="F7:F256">
    <cfRule type="cellIs" dxfId="100" priority="1" operator="between">
      <formula>4</formula>
      <formula>7</formula>
    </cfRule>
    <cfRule type="cellIs" dxfId="99" priority="2" operator="equal">
      <formula>3</formula>
    </cfRule>
    <cfRule type="cellIs" dxfId="98" priority="3" operator="equal">
      <formula>2</formula>
    </cfRule>
    <cfRule type="cellIs" dxfId="97" priority="4" operator="equal">
      <formula>1</formula>
    </cfRule>
  </conditionalFormatting>
  <conditionalFormatting sqref="H7:H256">
    <cfRule type="cellIs" dxfId="96" priority="5" operator="between">
      <formula>4</formula>
      <formula>7</formula>
    </cfRule>
    <cfRule type="cellIs" dxfId="95" priority="6" operator="between">
      <formula>3</formula>
      <formula>3</formula>
    </cfRule>
    <cfRule type="cellIs" dxfId="94" priority="7" operator="between">
      <formula>2</formula>
      <formula>2</formula>
    </cfRule>
    <cfRule type="cellIs" dxfId="93" priority="8" operator="equal">
      <formula>1</formula>
    </cfRule>
  </conditionalFormatting>
  <pageMargins left="0.7" right="0.7" top="0.75" bottom="0.75" header="0.3" footer="0.3"/>
  <pageSetup paperSize="9" scale="63" orientation="portrait" r:id="rId1"/>
  <rowBreaks count="3" manualBreakCount="3">
    <brk id="67" max="16383" man="1"/>
    <brk id="132" max="16383" man="1"/>
    <brk id="211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7030A0"/>
  </sheetPr>
  <dimension ref="A1:O182"/>
  <sheetViews>
    <sheetView zoomScale="132" zoomScaleNormal="132" workbookViewId="0">
      <selection activeCell="C43" sqref="C43"/>
    </sheetView>
  </sheetViews>
  <sheetFormatPr defaultRowHeight="15" x14ac:dyDescent="0.25"/>
  <cols>
    <col min="1" max="1" width="6.5703125" customWidth="1"/>
    <col min="2" max="2" width="18" customWidth="1"/>
    <col min="3" max="4" width="10" customWidth="1"/>
    <col min="5" max="5" width="4.7109375" style="14" customWidth="1"/>
    <col min="6" max="7" width="10" customWidth="1"/>
    <col min="8" max="8" width="4.7109375" style="14" customWidth="1"/>
    <col min="9" max="9" width="11.85546875" customWidth="1"/>
  </cols>
  <sheetData>
    <row r="1" spans="1:13" ht="18.75" x14ac:dyDescent="0.3">
      <c r="A1" s="11" t="s">
        <v>241</v>
      </c>
    </row>
    <row r="4" spans="1:13" x14ac:dyDescent="0.25">
      <c r="B4" s="9" t="s">
        <v>11</v>
      </c>
    </row>
    <row r="6" spans="1:13" x14ac:dyDescent="0.25">
      <c r="A6" s="2" t="s">
        <v>0</v>
      </c>
      <c r="B6" s="2" t="s">
        <v>1</v>
      </c>
      <c r="C6" s="2" t="s">
        <v>8</v>
      </c>
      <c r="D6" s="2" t="s">
        <v>10</v>
      </c>
      <c r="E6" s="12" t="s">
        <v>47</v>
      </c>
      <c r="F6" s="2" t="s">
        <v>7</v>
      </c>
      <c r="G6" s="2" t="s">
        <v>9</v>
      </c>
      <c r="H6" s="12" t="s">
        <v>47</v>
      </c>
      <c r="I6" s="2" t="s">
        <v>4</v>
      </c>
      <c r="J6" s="2" t="s">
        <v>5</v>
      </c>
      <c r="L6" s="49" t="s">
        <v>46</v>
      </c>
      <c r="M6" s="50"/>
    </row>
    <row r="7" spans="1:13" x14ac:dyDescent="0.25">
      <c r="A7" s="31">
        <v>401</v>
      </c>
      <c r="B7" s="32" t="s">
        <v>105</v>
      </c>
      <c r="C7" s="3">
        <v>7.5</v>
      </c>
      <c r="D7" s="3">
        <v>8.1999999999999993</v>
      </c>
      <c r="E7" s="13"/>
      <c r="F7" s="3">
        <v>7.3</v>
      </c>
      <c r="G7" s="3">
        <v>7.2</v>
      </c>
      <c r="H7" s="13">
        <f>RANK(G7,G$7:G$300,0)</f>
        <v>20</v>
      </c>
      <c r="I7" s="3">
        <f t="shared" ref="I7:I12" si="0">C7+D7+F7+G7</f>
        <v>30.2</v>
      </c>
      <c r="J7" s="1">
        <f t="shared" ref="J7:J12" si="1">RANK(I7,I$7:I$250,0)</f>
        <v>19</v>
      </c>
      <c r="L7" s="15" t="s">
        <v>8</v>
      </c>
      <c r="M7" s="4">
        <f>LARGE(C7:C12,1)+LARGE(C7:C12,2)+LARGE(C7:C12,3)+LARGE(C7:C12,4)</f>
        <v>34.099999999999994</v>
      </c>
    </row>
    <row r="8" spans="1:13" x14ac:dyDescent="0.25">
      <c r="A8" s="31">
        <v>402</v>
      </c>
      <c r="B8" s="32" t="s">
        <v>228</v>
      </c>
      <c r="C8" s="3">
        <v>7.9</v>
      </c>
      <c r="D8" s="3">
        <v>7.8</v>
      </c>
      <c r="E8" s="13"/>
      <c r="F8" s="3">
        <v>6.8</v>
      </c>
      <c r="G8" s="3">
        <v>7.6</v>
      </c>
      <c r="H8" s="13">
        <f t="shared" ref="H8:H12" si="2">RANK(G8,G$7:G$300,0)</f>
        <v>17</v>
      </c>
      <c r="I8" s="3">
        <f t="shared" si="0"/>
        <v>30.1</v>
      </c>
      <c r="J8" s="1">
        <f t="shared" si="1"/>
        <v>20</v>
      </c>
      <c r="L8" s="15" t="s">
        <v>10</v>
      </c>
      <c r="M8" s="4">
        <f>LARGE(D7:D13,1)+LARGE(D7:D13,2)+LARGE(D7:D13,3)+LARGE(D7:D13,4)</f>
        <v>32.4</v>
      </c>
    </row>
    <row r="9" spans="1:13" x14ac:dyDescent="0.25">
      <c r="A9" s="31">
        <v>403</v>
      </c>
      <c r="B9" s="32" t="s">
        <v>52</v>
      </c>
      <c r="C9" s="3">
        <v>8.4</v>
      </c>
      <c r="D9" s="3">
        <v>8</v>
      </c>
      <c r="E9" s="13"/>
      <c r="F9" s="3">
        <v>7.4</v>
      </c>
      <c r="G9" s="3">
        <v>8.3000000000000007</v>
      </c>
      <c r="H9" s="13">
        <f t="shared" si="2"/>
        <v>9</v>
      </c>
      <c r="I9" s="3">
        <f t="shared" si="0"/>
        <v>32.099999999999994</v>
      </c>
      <c r="J9" s="1">
        <f t="shared" si="1"/>
        <v>17</v>
      </c>
      <c r="L9" s="15" t="s">
        <v>7</v>
      </c>
      <c r="M9" s="4">
        <f>LARGE(F7:F12,1)+LARGE(F7:F12,2)+LARGE(F7:F12,3)+LARGE(F7:F12,4)</f>
        <v>31.000000000000004</v>
      </c>
    </row>
    <row r="10" spans="1:13" x14ac:dyDescent="0.25">
      <c r="A10" s="31">
        <v>404</v>
      </c>
      <c r="B10" s="32" t="s">
        <v>53</v>
      </c>
      <c r="C10" s="3">
        <v>9.1</v>
      </c>
      <c r="D10" s="3">
        <v>8.1999999999999993</v>
      </c>
      <c r="E10" s="13"/>
      <c r="F10" s="3">
        <v>8.6</v>
      </c>
      <c r="G10" s="3">
        <v>8.4</v>
      </c>
      <c r="H10" s="13">
        <f t="shared" si="2"/>
        <v>4</v>
      </c>
      <c r="I10" s="3">
        <f t="shared" si="0"/>
        <v>34.299999999999997</v>
      </c>
      <c r="J10" s="1">
        <f t="shared" si="1"/>
        <v>4</v>
      </c>
      <c r="L10" s="15" t="s">
        <v>9</v>
      </c>
      <c r="M10" s="4">
        <f>LARGE(G7:G12,1)+LARGE(G7:G12,2)+LARGE(G7:G12,3)+LARGE(G7:G12,4)</f>
        <v>31.900000000000006</v>
      </c>
    </row>
    <row r="11" spans="1:13" x14ac:dyDescent="0.25">
      <c r="A11" s="31">
        <v>405</v>
      </c>
      <c r="B11" s="43" t="s">
        <v>510</v>
      </c>
      <c r="C11" s="3">
        <v>8.6999999999999993</v>
      </c>
      <c r="D11" s="3">
        <v>8</v>
      </c>
      <c r="E11" s="13"/>
      <c r="F11" s="3">
        <v>7.7</v>
      </c>
      <c r="G11" s="3">
        <v>7.6</v>
      </c>
      <c r="H11" s="13">
        <f t="shared" si="2"/>
        <v>17</v>
      </c>
      <c r="I11" s="3">
        <f t="shared" si="0"/>
        <v>32</v>
      </c>
      <c r="J11" s="1">
        <f t="shared" si="1"/>
        <v>18</v>
      </c>
    </row>
    <row r="12" spans="1:13" x14ac:dyDescent="0.25">
      <c r="A12" s="2"/>
      <c r="B12" s="1"/>
      <c r="C12" s="3"/>
      <c r="D12" s="3"/>
      <c r="E12" s="13">
        <f t="shared" ref="E12" si="3">RANK(D12,D$7:D$300,0)</f>
        <v>21</v>
      </c>
      <c r="F12" s="3"/>
      <c r="G12" s="3"/>
      <c r="H12" s="13">
        <f t="shared" si="2"/>
        <v>21</v>
      </c>
      <c r="I12" s="3">
        <f t="shared" si="0"/>
        <v>0</v>
      </c>
      <c r="J12" s="1">
        <f t="shared" si="1"/>
        <v>21</v>
      </c>
    </row>
    <row r="13" spans="1:13" x14ac:dyDescent="0.25">
      <c r="J13" s="5"/>
      <c r="L13" s="2" t="s">
        <v>5</v>
      </c>
    </row>
    <row r="14" spans="1:13" x14ac:dyDescent="0.25">
      <c r="A14" s="5"/>
      <c r="B14" s="6"/>
      <c r="C14" s="7"/>
      <c r="D14" s="7"/>
      <c r="E14" s="16"/>
      <c r="F14" s="7"/>
      <c r="G14" s="7"/>
      <c r="H14" s="16"/>
      <c r="K14" s="3">
        <f>M7+M8+M9+M10</f>
        <v>129.4</v>
      </c>
      <c r="L14" s="1">
        <f>RANK(K14,K$14:K$250,0)</f>
        <v>4</v>
      </c>
    </row>
    <row r="15" spans="1:13" x14ac:dyDescent="0.25">
      <c r="A15" s="5"/>
      <c r="B15" s="5"/>
      <c r="C15" s="5"/>
      <c r="D15" s="5"/>
      <c r="E15" s="17"/>
      <c r="F15" s="5"/>
      <c r="G15" s="5"/>
      <c r="H15" s="17"/>
    </row>
    <row r="16" spans="1:13" x14ac:dyDescent="0.25">
      <c r="B16" s="9" t="s">
        <v>109</v>
      </c>
    </row>
    <row r="18" spans="1:13" x14ac:dyDescent="0.25">
      <c r="A18" s="2" t="s">
        <v>0</v>
      </c>
      <c r="B18" s="2" t="s">
        <v>1</v>
      </c>
      <c r="C18" s="2" t="s">
        <v>8</v>
      </c>
      <c r="D18" s="2" t="s">
        <v>10</v>
      </c>
      <c r="E18" s="12" t="s">
        <v>47</v>
      </c>
      <c r="F18" s="2" t="s">
        <v>7</v>
      </c>
      <c r="G18" s="2" t="s">
        <v>9</v>
      </c>
      <c r="H18" s="12" t="s">
        <v>47</v>
      </c>
      <c r="I18" s="2" t="s">
        <v>4</v>
      </c>
      <c r="J18" s="2" t="s">
        <v>5</v>
      </c>
      <c r="L18" s="49" t="s">
        <v>46</v>
      </c>
      <c r="M18" s="50"/>
    </row>
    <row r="19" spans="1:13" x14ac:dyDescent="0.25">
      <c r="A19" s="31">
        <v>407</v>
      </c>
      <c r="B19" s="15" t="s">
        <v>229</v>
      </c>
      <c r="C19" s="3"/>
      <c r="D19" s="3"/>
      <c r="E19" s="13">
        <f t="shared" ref="E19:E24" si="4">RANK(D19,D$7:D$300,0)</f>
        <v>21</v>
      </c>
      <c r="F19" s="3"/>
      <c r="G19" s="3"/>
      <c r="H19" s="13">
        <f t="shared" ref="H19:H24" si="5">RANK(G19,G$7:G$300,0)</f>
        <v>21</v>
      </c>
      <c r="I19" s="3">
        <f t="shared" ref="I19:I24" si="6">C19+D19+F19+G19</f>
        <v>0</v>
      </c>
      <c r="J19" s="1">
        <f t="shared" ref="J19:J24" si="7">RANK(I19,I$7:I$250,0)</f>
        <v>21</v>
      </c>
      <c r="L19" s="15" t="s">
        <v>8</v>
      </c>
      <c r="M19" s="4">
        <f>LARGE(C19:C24,1)+LARGE(C19:C24,2)+LARGE(C19:C24,3)+LARGE(C19:C24,4)</f>
        <v>37.4</v>
      </c>
    </row>
    <row r="20" spans="1:13" x14ac:dyDescent="0.25">
      <c r="A20" s="31">
        <v>408</v>
      </c>
      <c r="B20" s="15" t="s">
        <v>230</v>
      </c>
      <c r="C20" s="3">
        <v>8.9</v>
      </c>
      <c r="D20" s="3">
        <v>8.3000000000000007</v>
      </c>
      <c r="E20" s="13">
        <f t="shared" si="4"/>
        <v>6</v>
      </c>
      <c r="F20" s="3">
        <v>7.5</v>
      </c>
      <c r="G20" s="3">
        <v>8</v>
      </c>
      <c r="H20" s="13">
        <f t="shared" si="5"/>
        <v>14</v>
      </c>
      <c r="I20" s="3">
        <f t="shared" si="6"/>
        <v>32.700000000000003</v>
      </c>
      <c r="J20" s="1">
        <f t="shared" si="7"/>
        <v>13</v>
      </c>
      <c r="L20" s="15" t="s">
        <v>10</v>
      </c>
      <c r="M20" s="4">
        <f>LARGE(D19:D25,1)+LARGE(D19:D25,2)+LARGE(D19:D25,3)+LARGE(D19:D25,4)</f>
        <v>34.200000000000003</v>
      </c>
    </row>
    <row r="21" spans="1:13" x14ac:dyDescent="0.25">
      <c r="A21" s="31">
        <v>409</v>
      </c>
      <c r="B21" s="15" t="s">
        <v>231</v>
      </c>
      <c r="C21" s="3">
        <v>9.1999999999999993</v>
      </c>
      <c r="D21" s="3">
        <v>8.1</v>
      </c>
      <c r="E21" s="13">
        <f t="shared" si="4"/>
        <v>12</v>
      </c>
      <c r="F21" s="3">
        <v>8.15</v>
      </c>
      <c r="G21" s="3">
        <v>7.5</v>
      </c>
      <c r="H21" s="13">
        <f t="shared" si="5"/>
        <v>19</v>
      </c>
      <c r="I21" s="3">
        <f t="shared" si="6"/>
        <v>32.949999999999996</v>
      </c>
      <c r="J21" s="1">
        <f t="shared" si="7"/>
        <v>12</v>
      </c>
      <c r="L21" s="15" t="s">
        <v>7</v>
      </c>
      <c r="M21" s="4">
        <f>LARGE(F19:F24,1)+LARGE(F19:F24,2)+LARGE(F19:F24,3)+LARGE(F19:F24,4)</f>
        <v>33.4</v>
      </c>
    </row>
    <row r="22" spans="1:13" x14ac:dyDescent="0.25">
      <c r="A22" s="31">
        <v>410</v>
      </c>
      <c r="B22" s="15" t="s">
        <v>232</v>
      </c>
      <c r="C22" s="3">
        <v>9.6999999999999993</v>
      </c>
      <c r="D22" s="3">
        <v>8.6</v>
      </c>
      <c r="E22" s="13">
        <f t="shared" si="4"/>
        <v>2</v>
      </c>
      <c r="F22" s="3">
        <v>8.1999999999999993</v>
      </c>
      <c r="G22" s="3">
        <v>8.4</v>
      </c>
      <c r="H22" s="13">
        <f t="shared" si="5"/>
        <v>4</v>
      </c>
      <c r="I22" s="3">
        <f t="shared" si="6"/>
        <v>34.9</v>
      </c>
      <c r="J22" s="1">
        <f t="shared" si="7"/>
        <v>3</v>
      </c>
      <c r="L22" s="15" t="s">
        <v>9</v>
      </c>
      <c r="M22" s="4">
        <f>LARGE(G19:G24,1)+LARGE(G19:G24,2)+LARGE(G19:G24,3)+LARGE(G19:G24,4)</f>
        <v>33.4</v>
      </c>
    </row>
    <row r="23" spans="1:13" x14ac:dyDescent="0.25">
      <c r="A23" s="31">
        <v>411</v>
      </c>
      <c r="B23" s="15" t="s">
        <v>51</v>
      </c>
      <c r="C23" s="3">
        <v>9.6</v>
      </c>
      <c r="D23" s="3">
        <v>8.4</v>
      </c>
      <c r="E23" s="13">
        <f t="shared" si="4"/>
        <v>4</v>
      </c>
      <c r="F23" s="3">
        <v>8.4</v>
      </c>
      <c r="G23" s="3">
        <v>8.9</v>
      </c>
      <c r="H23" s="13">
        <f t="shared" si="5"/>
        <v>1</v>
      </c>
      <c r="I23" s="3">
        <f t="shared" si="6"/>
        <v>35.299999999999997</v>
      </c>
      <c r="J23" s="1">
        <f t="shared" si="7"/>
        <v>2</v>
      </c>
    </row>
    <row r="24" spans="1:13" x14ac:dyDescent="0.25">
      <c r="A24" s="31">
        <v>412</v>
      </c>
      <c r="B24" s="15" t="s">
        <v>233</v>
      </c>
      <c r="C24" s="3">
        <v>8</v>
      </c>
      <c r="D24" s="3">
        <v>8.9</v>
      </c>
      <c r="E24" s="13">
        <f t="shared" si="4"/>
        <v>1</v>
      </c>
      <c r="F24" s="3">
        <v>8.65</v>
      </c>
      <c r="G24" s="3">
        <v>8.1</v>
      </c>
      <c r="H24" s="13">
        <f t="shared" si="5"/>
        <v>12</v>
      </c>
      <c r="I24" s="3">
        <f t="shared" si="6"/>
        <v>33.65</v>
      </c>
      <c r="J24" s="1">
        <f t="shared" si="7"/>
        <v>9</v>
      </c>
    </row>
    <row r="25" spans="1:13" x14ac:dyDescent="0.25">
      <c r="J25" s="5"/>
      <c r="L25" s="2" t="s">
        <v>5</v>
      </c>
    </row>
    <row r="26" spans="1:13" x14ac:dyDescent="0.25">
      <c r="B26" s="6"/>
      <c r="C26" s="7"/>
      <c r="D26" s="7"/>
      <c r="E26" s="16"/>
      <c r="F26" s="7"/>
      <c r="G26" s="7"/>
      <c r="H26" s="16"/>
      <c r="K26" s="3">
        <f>M19+M20+M21+M22</f>
        <v>138.4</v>
      </c>
      <c r="L26" s="1">
        <f>RANK(K26,K$14:K$250,0)</f>
        <v>1</v>
      </c>
    </row>
    <row r="28" spans="1:13" x14ac:dyDescent="0.25">
      <c r="B28" s="9" t="s">
        <v>234</v>
      </c>
    </row>
    <row r="30" spans="1:13" x14ac:dyDescent="0.25">
      <c r="A30" s="2" t="s">
        <v>0</v>
      </c>
      <c r="B30" s="2" t="s">
        <v>1</v>
      </c>
      <c r="C30" s="2" t="s">
        <v>8</v>
      </c>
      <c r="D30" s="2" t="s">
        <v>10</v>
      </c>
      <c r="E30" s="12" t="s">
        <v>47</v>
      </c>
      <c r="F30" s="2" t="s">
        <v>7</v>
      </c>
      <c r="G30" s="2" t="s">
        <v>9</v>
      </c>
      <c r="H30" s="12" t="s">
        <v>47</v>
      </c>
      <c r="I30" s="2" t="s">
        <v>4</v>
      </c>
      <c r="J30" s="2" t="s">
        <v>5</v>
      </c>
      <c r="L30" s="49" t="s">
        <v>46</v>
      </c>
      <c r="M30" s="50"/>
    </row>
    <row r="31" spans="1:13" x14ac:dyDescent="0.25">
      <c r="A31" s="31">
        <v>413</v>
      </c>
      <c r="B31" s="15" t="s">
        <v>235</v>
      </c>
      <c r="C31" s="3">
        <v>9.1999999999999993</v>
      </c>
      <c r="D31" s="3">
        <v>7.9</v>
      </c>
      <c r="E31" s="13">
        <f t="shared" ref="E31:E36" si="8">RANK(D31,D$7:D$300,0)</f>
        <v>18</v>
      </c>
      <c r="F31" s="3">
        <v>8.75</v>
      </c>
      <c r="G31" s="3">
        <v>8.1999999999999993</v>
      </c>
      <c r="H31" s="13">
        <f t="shared" ref="H31:H36" si="9">RANK(G31,G$7:G$300,0)</f>
        <v>10</v>
      </c>
      <c r="I31" s="3">
        <f t="shared" ref="I31:I36" si="10">C31+D31+F31+G31</f>
        <v>34.049999999999997</v>
      </c>
      <c r="J31" s="1">
        <f t="shared" ref="J31:J36" si="11">RANK(I31,I$7:I$250,0)</f>
        <v>6</v>
      </c>
      <c r="L31" s="15" t="s">
        <v>8</v>
      </c>
      <c r="M31" s="4">
        <f>LARGE(C31:C36,1)+LARGE(C31:C36,2)+LARGE(C31:C36,3)+LARGE(C31:C36,4)</f>
        <v>37.299999999999997</v>
      </c>
    </row>
    <row r="32" spans="1:13" x14ac:dyDescent="0.25">
      <c r="A32" s="31">
        <v>414</v>
      </c>
      <c r="B32" s="15" t="s">
        <v>236</v>
      </c>
      <c r="C32" s="3">
        <v>9.6999999999999993</v>
      </c>
      <c r="D32" s="3">
        <v>8.5</v>
      </c>
      <c r="E32" s="13">
        <f t="shared" si="8"/>
        <v>3</v>
      </c>
      <c r="F32" s="3">
        <v>8.6</v>
      </c>
      <c r="G32" s="3">
        <v>8.6999999999999993</v>
      </c>
      <c r="H32" s="13">
        <f t="shared" si="9"/>
        <v>3</v>
      </c>
      <c r="I32" s="3">
        <f t="shared" si="10"/>
        <v>35.5</v>
      </c>
      <c r="J32" s="1">
        <f t="shared" si="11"/>
        <v>1</v>
      </c>
      <c r="L32" s="15" t="s">
        <v>10</v>
      </c>
      <c r="M32" s="4">
        <f>LARGE(D31:D37,1)+LARGE(D31:D37,2)+LARGE(D31:D37,3)+LARGE(D31:D37,4)</f>
        <v>33.200000000000003</v>
      </c>
    </row>
    <row r="33" spans="1:15" x14ac:dyDescent="0.25">
      <c r="A33" s="31">
        <v>415</v>
      </c>
      <c r="B33" s="15" t="s">
        <v>237</v>
      </c>
      <c r="C33" s="3">
        <v>9.4</v>
      </c>
      <c r="D33" s="3">
        <v>8.3000000000000007</v>
      </c>
      <c r="E33" s="13">
        <f t="shared" si="8"/>
        <v>6</v>
      </c>
      <c r="F33" s="3">
        <v>8</v>
      </c>
      <c r="G33" s="3">
        <v>8.1999999999999993</v>
      </c>
      <c r="H33" s="13">
        <f t="shared" si="9"/>
        <v>10</v>
      </c>
      <c r="I33" s="3">
        <f t="shared" si="10"/>
        <v>33.900000000000006</v>
      </c>
      <c r="J33" s="1">
        <f t="shared" si="11"/>
        <v>7</v>
      </c>
      <c r="L33" s="15" t="s">
        <v>7</v>
      </c>
      <c r="M33" s="4">
        <f>LARGE(F31:F36,1)+LARGE(F31:F36,2)+LARGE(F31:F36,3)+LARGE(F31:F36,4)</f>
        <v>32.950000000000003</v>
      </c>
    </row>
    <row r="34" spans="1:15" x14ac:dyDescent="0.25">
      <c r="A34" s="31">
        <v>416</v>
      </c>
      <c r="B34" s="15" t="s">
        <v>238</v>
      </c>
      <c r="C34" s="3">
        <v>9</v>
      </c>
      <c r="D34" s="3">
        <v>8</v>
      </c>
      <c r="E34" s="13">
        <f t="shared" si="8"/>
        <v>13</v>
      </c>
      <c r="F34" s="3">
        <v>7.3</v>
      </c>
      <c r="G34" s="3">
        <v>8.9</v>
      </c>
      <c r="H34" s="13">
        <f t="shared" si="9"/>
        <v>1</v>
      </c>
      <c r="I34" s="3">
        <f t="shared" si="10"/>
        <v>33.200000000000003</v>
      </c>
      <c r="J34" s="1">
        <f t="shared" si="11"/>
        <v>10</v>
      </c>
      <c r="L34" s="15" t="s">
        <v>9</v>
      </c>
      <c r="M34" s="4">
        <f>LARGE(G31:G36,1)+LARGE(G31:G36,2)+LARGE(G31:G36,3)+LARGE(G31:G36,4)</f>
        <v>34.200000000000003</v>
      </c>
    </row>
    <row r="35" spans="1:15" x14ac:dyDescent="0.25">
      <c r="A35" s="31">
        <v>417</v>
      </c>
      <c r="B35" s="15" t="s">
        <v>239</v>
      </c>
      <c r="C35" s="3">
        <v>8.3000000000000007</v>
      </c>
      <c r="D35" s="3">
        <v>8.4</v>
      </c>
      <c r="E35" s="13">
        <f t="shared" si="8"/>
        <v>4</v>
      </c>
      <c r="F35" s="3">
        <v>7.6</v>
      </c>
      <c r="G35" s="3">
        <v>8.4</v>
      </c>
      <c r="H35" s="13">
        <f t="shared" si="9"/>
        <v>4</v>
      </c>
      <c r="I35" s="3">
        <f t="shared" si="10"/>
        <v>32.700000000000003</v>
      </c>
      <c r="J35" s="1">
        <f t="shared" si="11"/>
        <v>13</v>
      </c>
    </row>
    <row r="36" spans="1:15" x14ac:dyDescent="0.25">
      <c r="A36" s="2"/>
      <c r="B36" s="1"/>
      <c r="C36" s="3"/>
      <c r="D36" s="3"/>
      <c r="E36" s="13">
        <f t="shared" si="8"/>
        <v>21</v>
      </c>
      <c r="F36" s="3"/>
      <c r="G36" s="3"/>
      <c r="H36" s="13">
        <f t="shared" si="9"/>
        <v>21</v>
      </c>
      <c r="I36" s="3">
        <f t="shared" si="10"/>
        <v>0</v>
      </c>
      <c r="J36" s="1">
        <f t="shared" si="11"/>
        <v>21</v>
      </c>
    </row>
    <row r="37" spans="1:15" x14ac:dyDescent="0.25">
      <c r="J37" s="5"/>
      <c r="L37" s="2" t="s">
        <v>5</v>
      </c>
    </row>
    <row r="38" spans="1:15" x14ac:dyDescent="0.25">
      <c r="B38" s="6"/>
      <c r="C38" s="7"/>
      <c r="D38" s="7"/>
      <c r="E38" s="16"/>
      <c r="F38" s="7"/>
      <c r="G38" s="7"/>
      <c r="H38" s="16"/>
      <c r="K38" s="3">
        <f>M31+M32+M33+M34</f>
        <v>137.65</v>
      </c>
      <c r="L38" s="1">
        <f>RANK(K38,K$14:K$250,0)</f>
        <v>2</v>
      </c>
    </row>
    <row r="40" spans="1:15" x14ac:dyDescent="0.25">
      <c r="B40" s="9" t="s">
        <v>42</v>
      </c>
    </row>
    <row r="41" spans="1:15" x14ac:dyDescent="0.25">
      <c r="O41">
        <f>5000/100</f>
        <v>50</v>
      </c>
    </row>
    <row r="42" spans="1:15" x14ac:dyDescent="0.25">
      <c r="A42" s="2" t="s">
        <v>0</v>
      </c>
      <c r="B42" s="2" t="s">
        <v>1</v>
      </c>
      <c r="C42" s="2" t="s">
        <v>8</v>
      </c>
      <c r="D42" s="2" t="s">
        <v>10</v>
      </c>
      <c r="E42" s="12" t="s">
        <v>47</v>
      </c>
      <c r="F42" s="2" t="s">
        <v>7</v>
      </c>
      <c r="G42" s="2" t="s">
        <v>9</v>
      </c>
      <c r="H42" s="12" t="s">
        <v>47</v>
      </c>
      <c r="I42" s="2" t="s">
        <v>4</v>
      </c>
      <c r="J42" s="2" t="s">
        <v>5</v>
      </c>
      <c r="L42" s="49" t="s">
        <v>46</v>
      </c>
      <c r="M42" s="50"/>
      <c r="O42">
        <f>50/12</f>
        <v>4.166666666666667</v>
      </c>
    </row>
    <row r="43" spans="1:15" x14ac:dyDescent="0.25">
      <c r="A43" s="31">
        <v>419</v>
      </c>
      <c r="B43" s="15" t="s">
        <v>50</v>
      </c>
      <c r="C43" s="3">
        <v>8.8000000000000007</v>
      </c>
      <c r="D43" s="3">
        <v>8</v>
      </c>
      <c r="E43" s="13">
        <f t="shared" ref="E43:E48" si="12">RANK(D43,D$7:D$300,0)</f>
        <v>13</v>
      </c>
      <c r="F43" s="3">
        <v>7.3</v>
      </c>
      <c r="G43" s="3">
        <v>8</v>
      </c>
      <c r="H43" s="13">
        <f t="shared" ref="H43:H48" si="13">RANK(G43,G$7:G$300,0)</f>
        <v>14</v>
      </c>
      <c r="I43" s="3">
        <f t="shared" ref="I43:I48" si="14">C43+D43+F43+G43</f>
        <v>32.1</v>
      </c>
      <c r="J43" s="1">
        <f t="shared" ref="J43:J48" si="15">RANK(I43,I$7:I$250,0)</f>
        <v>16</v>
      </c>
      <c r="L43" s="15" t="s">
        <v>8</v>
      </c>
      <c r="M43" s="4">
        <f>LARGE(C43:C48,1)+LARGE(C43:C48,2)+LARGE(C43:C48,3)+LARGE(C43:C48,4)</f>
        <v>36.9</v>
      </c>
      <c r="O43">
        <f>2500/100</f>
        <v>25</v>
      </c>
    </row>
    <row r="44" spans="1:15" x14ac:dyDescent="0.25">
      <c r="A44" s="31">
        <v>420</v>
      </c>
      <c r="B44" s="15" t="s">
        <v>240</v>
      </c>
      <c r="C44" s="3">
        <v>8.9</v>
      </c>
      <c r="D44" s="3">
        <v>7.8</v>
      </c>
      <c r="E44" s="13">
        <f t="shared" si="12"/>
        <v>19</v>
      </c>
      <c r="F44" s="3">
        <v>7.4</v>
      </c>
      <c r="G44" s="3">
        <v>8.1</v>
      </c>
      <c r="H44" s="13">
        <f t="shared" si="13"/>
        <v>12</v>
      </c>
      <c r="I44" s="3">
        <f t="shared" si="14"/>
        <v>32.200000000000003</v>
      </c>
      <c r="J44" s="1">
        <f t="shared" si="15"/>
        <v>15</v>
      </c>
      <c r="L44" s="15" t="s">
        <v>10</v>
      </c>
      <c r="M44" s="4">
        <f>LARGE(D43:D49,1)+LARGE(D43:D49,2)+LARGE(D43:D49,3)+LARGE(D43:D49,4)</f>
        <v>32.5</v>
      </c>
      <c r="O44">
        <f>25/12</f>
        <v>2.0833333333333335</v>
      </c>
    </row>
    <row r="45" spans="1:15" x14ac:dyDescent="0.25">
      <c r="A45" s="31">
        <v>421</v>
      </c>
      <c r="B45" s="15" t="s">
        <v>62</v>
      </c>
      <c r="C45" s="3">
        <v>9.1</v>
      </c>
      <c r="D45" s="3">
        <v>8</v>
      </c>
      <c r="E45" s="13">
        <f t="shared" si="12"/>
        <v>13</v>
      </c>
      <c r="F45" s="3">
        <v>8.1999999999999993</v>
      </c>
      <c r="G45" s="3">
        <v>8.4</v>
      </c>
      <c r="H45" s="13">
        <f t="shared" si="13"/>
        <v>4</v>
      </c>
      <c r="I45" s="3">
        <f t="shared" si="14"/>
        <v>33.700000000000003</v>
      </c>
      <c r="J45" s="1">
        <f t="shared" si="15"/>
        <v>8</v>
      </c>
      <c r="L45" s="15" t="s">
        <v>7</v>
      </c>
      <c r="M45" s="4">
        <f>LARGE(F43:F48,1)+LARGE(F43:F48,2)+LARGE(F43:F48,3)+LARGE(F43:F48,4)</f>
        <v>31.1</v>
      </c>
      <c r="O45">
        <f>102*0.45</f>
        <v>45.9</v>
      </c>
    </row>
    <row r="46" spans="1:15" x14ac:dyDescent="0.25">
      <c r="A46" s="31">
        <v>422</v>
      </c>
      <c r="B46" s="15" t="s">
        <v>54</v>
      </c>
      <c r="C46" s="3">
        <v>9.4</v>
      </c>
      <c r="D46" s="3">
        <v>8.1999999999999993</v>
      </c>
      <c r="E46" s="13">
        <f t="shared" si="12"/>
        <v>9</v>
      </c>
      <c r="F46" s="3">
        <v>7.5</v>
      </c>
      <c r="G46" s="3">
        <v>8</v>
      </c>
      <c r="H46" s="13">
        <f t="shared" si="13"/>
        <v>14</v>
      </c>
      <c r="I46" s="3">
        <f t="shared" si="14"/>
        <v>33.1</v>
      </c>
      <c r="J46" s="1">
        <f t="shared" si="15"/>
        <v>11</v>
      </c>
      <c r="L46" s="15" t="s">
        <v>9</v>
      </c>
      <c r="M46" s="4">
        <f>LARGE(G43:G48,1)+LARGE(G43:G48,2)+LARGE(G43:G48,3)+LARGE(G43:G48,4)</f>
        <v>32.9</v>
      </c>
    </row>
    <row r="47" spans="1:15" x14ac:dyDescent="0.25">
      <c r="A47" s="31">
        <v>423</v>
      </c>
      <c r="B47" s="15" t="s">
        <v>55</v>
      </c>
      <c r="C47" s="3">
        <v>9.5</v>
      </c>
      <c r="D47" s="3">
        <v>8.3000000000000007</v>
      </c>
      <c r="E47" s="13">
        <f t="shared" si="12"/>
        <v>6</v>
      </c>
      <c r="F47" s="3">
        <v>8</v>
      </c>
      <c r="G47" s="3">
        <v>8.4</v>
      </c>
      <c r="H47" s="13">
        <f t="shared" si="13"/>
        <v>4</v>
      </c>
      <c r="I47" s="3">
        <f t="shared" si="14"/>
        <v>34.200000000000003</v>
      </c>
      <c r="J47" s="1">
        <f t="shared" si="15"/>
        <v>5</v>
      </c>
    </row>
    <row r="48" spans="1:15" x14ac:dyDescent="0.25">
      <c r="A48" s="2"/>
      <c r="B48" s="1"/>
      <c r="C48" s="3"/>
      <c r="D48" s="3"/>
      <c r="E48" s="13">
        <f t="shared" si="12"/>
        <v>21</v>
      </c>
      <c r="F48" s="3"/>
      <c r="G48" s="3"/>
      <c r="H48" s="13">
        <f t="shared" si="13"/>
        <v>21</v>
      </c>
      <c r="I48" s="3">
        <f t="shared" si="14"/>
        <v>0</v>
      </c>
      <c r="J48" s="1">
        <f t="shared" si="15"/>
        <v>21</v>
      </c>
    </row>
    <row r="49" spans="1:13" x14ac:dyDescent="0.25">
      <c r="J49" s="5"/>
      <c r="L49" s="2" t="s">
        <v>5</v>
      </c>
    </row>
    <row r="50" spans="1:13" x14ac:dyDescent="0.25">
      <c r="B50" s="6"/>
      <c r="C50" s="7"/>
      <c r="D50" s="7"/>
      <c r="E50" s="16"/>
      <c r="F50" s="7"/>
      <c r="G50" s="7"/>
      <c r="H50" s="16"/>
      <c r="K50" s="3">
        <f>M43+M44+M45+M46</f>
        <v>133.4</v>
      </c>
      <c r="L50" s="1">
        <f>RANK(K50,K$14:K$250,0)</f>
        <v>3</v>
      </c>
    </row>
    <row r="54" spans="1:13" x14ac:dyDescent="0.25">
      <c r="A54" s="2" t="s">
        <v>0</v>
      </c>
      <c r="B54" s="2" t="s">
        <v>1</v>
      </c>
      <c r="C54" s="2" t="s">
        <v>8</v>
      </c>
      <c r="D54" s="2" t="s">
        <v>10</v>
      </c>
      <c r="E54" s="12" t="s">
        <v>47</v>
      </c>
      <c r="F54" s="2" t="s">
        <v>7</v>
      </c>
      <c r="G54" s="2" t="s">
        <v>9</v>
      </c>
      <c r="H54" s="12" t="s">
        <v>47</v>
      </c>
      <c r="I54" s="2" t="s">
        <v>4</v>
      </c>
      <c r="J54" s="2" t="s">
        <v>5</v>
      </c>
      <c r="L54" s="49" t="s">
        <v>46</v>
      </c>
      <c r="M54" s="50"/>
    </row>
    <row r="55" spans="1:13" x14ac:dyDescent="0.25">
      <c r="A55" s="2"/>
      <c r="B55" s="1"/>
      <c r="C55" s="3">
        <v>0</v>
      </c>
      <c r="D55" s="3">
        <v>0</v>
      </c>
      <c r="E55" s="13">
        <f t="shared" ref="E55:E60" si="16">RANK(D55,D$7:D$300,0)</f>
        <v>21</v>
      </c>
      <c r="F55" s="3">
        <v>0</v>
      </c>
      <c r="G55" s="3">
        <v>0</v>
      </c>
      <c r="H55" s="13">
        <f t="shared" ref="H55:H60" si="17">RANK(G55,G$7:G$300,0)</f>
        <v>21</v>
      </c>
      <c r="I55" s="3">
        <f t="shared" ref="I55:I60" si="18">C55+D55+F55+G55</f>
        <v>0</v>
      </c>
      <c r="J55" s="1">
        <f t="shared" ref="J55:J60" si="19">RANK(I55,I$7:I$250,0)</f>
        <v>21</v>
      </c>
      <c r="L55" s="15" t="s">
        <v>8</v>
      </c>
      <c r="M55" s="4">
        <f>LARGE(C55:C60,1)+LARGE(C55:C60,2)+LARGE(C55:C60,3)+LARGE(C55:C60,4)</f>
        <v>0</v>
      </c>
    </row>
    <row r="56" spans="1:13" x14ac:dyDescent="0.25">
      <c r="A56" s="2"/>
      <c r="B56" s="1"/>
      <c r="C56" s="3">
        <v>0</v>
      </c>
      <c r="D56" s="3">
        <v>0</v>
      </c>
      <c r="E56" s="13">
        <f t="shared" si="16"/>
        <v>21</v>
      </c>
      <c r="F56" s="3">
        <v>0</v>
      </c>
      <c r="G56" s="3">
        <v>0</v>
      </c>
      <c r="H56" s="13">
        <f t="shared" si="17"/>
        <v>21</v>
      </c>
      <c r="I56" s="3">
        <f t="shared" si="18"/>
        <v>0</v>
      </c>
      <c r="J56" s="1">
        <f t="shared" si="19"/>
        <v>21</v>
      </c>
      <c r="L56" s="15" t="s">
        <v>10</v>
      </c>
      <c r="M56" s="4">
        <f>LARGE(D55:D61,1)+LARGE(D55:D61,2)+LARGE(D55:D61,3)+LARGE(D55:D61,4)</f>
        <v>0</v>
      </c>
    </row>
    <row r="57" spans="1:13" x14ac:dyDescent="0.25">
      <c r="A57" s="2"/>
      <c r="B57" s="1"/>
      <c r="C57" s="3">
        <v>0</v>
      </c>
      <c r="D57" s="3">
        <v>0</v>
      </c>
      <c r="E57" s="13">
        <f t="shared" si="16"/>
        <v>21</v>
      </c>
      <c r="F57" s="3">
        <v>0</v>
      </c>
      <c r="G57" s="3">
        <v>0</v>
      </c>
      <c r="H57" s="13">
        <f t="shared" si="17"/>
        <v>21</v>
      </c>
      <c r="I57" s="3">
        <f t="shared" si="18"/>
        <v>0</v>
      </c>
      <c r="J57" s="1">
        <f t="shared" si="19"/>
        <v>21</v>
      </c>
      <c r="L57" s="15" t="s">
        <v>7</v>
      </c>
      <c r="M57" s="4">
        <f>LARGE(F55:F60,1)+LARGE(F55:F60,2)+LARGE(F55:F60,3)+LARGE(F55:F60,4)</f>
        <v>0</v>
      </c>
    </row>
    <row r="58" spans="1:13" x14ac:dyDescent="0.25">
      <c r="A58" s="2"/>
      <c r="B58" s="1"/>
      <c r="C58" s="3">
        <v>0</v>
      </c>
      <c r="D58" s="3">
        <v>0</v>
      </c>
      <c r="E58" s="13">
        <f t="shared" si="16"/>
        <v>21</v>
      </c>
      <c r="F58" s="3">
        <v>0</v>
      </c>
      <c r="G58" s="3">
        <v>0</v>
      </c>
      <c r="H58" s="13">
        <f t="shared" si="17"/>
        <v>21</v>
      </c>
      <c r="I58" s="3">
        <f t="shared" si="18"/>
        <v>0</v>
      </c>
      <c r="J58" s="1">
        <f t="shared" si="19"/>
        <v>21</v>
      </c>
      <c r="L58" s="15" t="s">
        <v>9</v>
      </c>
      <c r="M58" s="4">
        <f>LARGE(G55:G60,1)+LARGE(G55:G60,2)+LARGE(G55:G60,3)+LARGE(G55:G60,4)</f>
        <v>0</v>
      </c>
    </row>
    <row r="59" spans="1:13" x14ac:dyDescent="0.25">
      <c r="A59" s="2"/>
      <c r="B59" s="1"/>
      <c r="C59" s="3">
        <v>0</v>
      </c>
      <c r="D59" s="3">
        <v>0</v>
      </c>
      <c r="E59" s="13">
        <f t="shared" si="16"/>
        <v>21</v>
      </c>
      <c r="F59" s="3">
        <v>0</v>
      </c>
      <c r="G59" s="3">
        <v>0</v>
      </c>
      <c r="H59" s="13">
        <f t="shared" si="17"/>
        <v>21</v>
      </c>
      <c r="I59" s="3">
        <f t="shared" si="18"/>
        <v>0</v>
      </c>
      <c r="J59" s="1">
        <f t="shared" si="19"/>
        <v>21</v>
      </c>
    </row>
    <row r="60" spans="1:13" x14ac:dyDescent="0.25">
      <c r="A60" s="2"/>
      <c r="B60" s="1"/>
      <c r="C60" s="3">
        <v>0</v>
      </c>
      <c r="D60" s="3">
        <v>0</v>
      </c>
      <c r="E60" s="13">
        <f t="shared" si="16"/>
        <v>21</v>
      </c>
      <c r="F60" s="3">
        <v>0</v>
      </c>
      <c r="G60" s="3">
        <v>0</v>
      </c>
      <c r="H60" s="13">
        <f t="shared" si="17"/>
        <v>21</v>
      </c>
      <c r="I60" s="3">
        <f t="shared" si="18"/>
        <v>0</v>
      </c>
      <c r="J60" s="1">
        <f t="shared" si="19"/>
        <v>21</v>
      </c>
    </row>
    <row r="61" spans="1:13" x14ac:dyDescent="0.25">
      <c r="J61" s="5"/>
      <c r="L61" s="2" t="s">
        <v>5</v>
      </c>
    </row>
    <row r="62" spans="1:13" x14ac:dyDescent="0.25">
      <c r="B62" s="6"/>
      <c r="C62" s="7"/>
      <c r="D62" s="7"/>
      <c r="E62" s="16"/>
      <c r="F62" s="7"/>
      <c r="G62" s="7"/>
      <c r="H62" s="16"/>
      <c r="K62" s="3">
        <f>M55+M56+M57+M58</f>
        <v>0</v>
      </c>
      <c r="L62" s="1">
        <f>RANK(K62,K$14:K$250,0)</f>
        <v>5</v>
      </c>
    </row>
    <row r="66" spans="1:13" x14ac:dyDescent="0.25">
      <c r="A66" s="2" t="s">
        <v>0</v>
      </c>
      <c r="B66" s="2" t="s">
        <v>1</v>
      </c>
      <c r="C66" s="2" t="s">
        <v>8</v>
      </c>
      <c r="D66" s="2" t="s">
        <v>10</v>
      </c>
      <c r="E66" s="12" t="s">
        <v>47</v>
      </c>
      <c r="F66" s="2" t="s">
        <v>7</v>
      </c>
      <c r="G66" s="2" t="s">
        <v>9</v>
      </c>
      <c r="H66" s="12" t="s">
        <v>47</v>
      </c>
      <c r="I66" s="2" t="s">
        <v>4</v>
      </c>
      <c r="J66" s="2" t="s">
        <v>5</v>
      </c>
      <c r="L66" s="49" t="s">
        <v>46</v>
      </c>
      <c r="M66" s="50"/>
    </row>
    <row r="67" spans="1:13" x14ac:dyDescent="0.25">
      <c r="A67" s="2"/>
      <c r="B67" s="1"/>
      <c r="C67" s="3">
        <v>0</v>
      </c>
      <c r="D67" s="3">
        <v>0</v>
      </c>
      <c r="E67" s="13">
        <f t="shared" ref="E67:E72" si="20">RANK(D67,D$7:D$300,0)</f>
        <v>21</v>
      </c>
      <c r="F67" s="3">
        <v>0</v>
      </c>
      <c r="G67" s="3">
        <v>0</v>
      </c>
      <c r="H67" s="13">
        <f t="shared" ref="H67:H72" si="21">RANK(G67,G$7:G$300,0)</f>
        <v>21</v>
      </c>
      <c r="I67" s="3">
        <f t="shared" ref="I67:I72" si="22">C67+D67+F67+G67</f>
        <v>0</v>
      </c>
      <c r="J67" s="1">
        <f t="shared" ref="J67:J72" si="23">RANK(I67,I$7:I$250,0)</f>
        <v>21</v>
      </c>
      <c r="L67" s="15" t="s">
        <v>8</v>
      </c>
      <c r="M67" s="4">
        <f>LARGE(C67:C72,1)+LARGE(C67:C72,2)+LARGE(C67:C72,3)+LARGE(C67:C72,4)</f>
        <v>0</v>
      </c>
    </row>
    <row r="68" spans="1:13" x14ac:dyDescent="0.25">
      <c r="A68" s="2"/>
      <c r="B68" s="1"/>
      <c r="C68" s="3">
        <v>0</v>
      </c>
      <c r="D68" s="3">
        <v>0</v>
      </c>
      <c r="E68" s="13">
        <f t="shared" si="20"/>
        <v>21</v>
      </c>
      <c r="F68" s="3">
        <v>0</v>
      </c>
      <c r="G68" s="3">
        <v>0</v>
      </c>
      <c r="H68" s="13">
        <f t="shared" si="21"/>
        <v>21</v>
      </c>
      <c r="I68" s="3">
        <f t="shared" si="22"/>
        <v>0</v>
      </c>
      <c r="J68" s="1">
        <f t="shared" si="23"/>
        <v>21</v>
      </c>
      <c r="L68" s="15" t="s">
        <v>10</v>
      </c>
      <c r="M68" s="4">
        <f>LARGE(D67:D73,1)+LARGE(D67:D73,2)+LARGE(D67:D73,3)+LARGE(D67:D73,4)</f>
        <v>0</v>
      </c>
    </row>
    <row r="69" spans="1:13" x14ac:dyDescent="0.25">
      <c r="A69" s="2"/>
      <c r="B69" s="1"/>
      <c r="C69" s="3">
        <v>0</v>
      </c>
      <c r="D69" s="3">
        <v>0</v>
      </c>
      <c r="E69" s="13">
        <f t="shared" si="20"/>
        <v>21</v>
      </c>
      <c r="F69" s="3">
        <v>0</v>
      </c>
      <c r="G69" s="3">
        <v>0</v>
      </c>
      <c r="H69" s="13">
        <f t="shared" si="21"/>
        <v>21</v>
      </c>
      <c r="I69" s="3">
        <f t="shared" si="22"/>
        <v>0</v>
      </c>
      <c r="J69" s="1">
        <f t="shared" si="23"/>
        <v>21</v>
      </c>
      <c r="L69" s="15" t="s">
        <v>7</v>
      </c>
      <c r="M69" s="4">
        <f>LARGE(F67:F72,1)+LARGE(F67:F72,2)+LARGE(F67:F72,3)+LARGE(F67:F72,4)</f>
        <v>0</v>
      </c>
    </row>
    <row r="70" spans="1:13" x14ac:dyDescent="0.25">
      <c r="A70" s="2"/>
      <c r="B70" s="1"/>
      <c r="C70" s="3">
        <v>0</v>
      </c>
      <c r="D70" s="3">
        <v>0</v>
      </c>
      <c r="E70" s="13">
        <f t="shared" si="20"/>
        <v>21</v>
      </c>
      <c r="F70" s="3">
        <v>0</v>
      </c>
      <c r="G70" s="3">
        <v>0</v>
      </c>
      <c r="H70" s="13">
        <f t="shared" si="21"/>
        <v>21</v>
      </c>
      <c r="I70" s="3">
        <f t="shared" si="22"/>
        <v>0</v>
      </c>
      <c r="J70" s="1">
        <f t="shared" si="23"/>
        <v>21</v>
      </c>
      <c r="L70" s="15" t="s">
        <v>9</v>
      </c>
      <c r="M70" s="4">
        <f>LARGE(G67:G72,1)+LARGE(G67:G72,2)+LARGE(G67:G72,3)+LARGE(G67:G72,4)</f>
        <v>0</v>
      </c>
    </row>
    <row r="71" spans="1:13" x14ac:dyDescent="0.25">
      <c r="A71" s="2"/>
      <c r="B71" s="1"/>
      <c r="C71" s="3">
        <v>0</v>
      </c>
      <c r="D71" s="3">
        <v>0</v>
      </c>
      <c r="E71" s="13">
        <f t="shared" si="20"/>
        <v>21</v>
      </c>
      <c r="F71" s="3">
        <v>0</v>
      </c>
      <c r="G71" s="3">
        <v>0</v>
      </c>
      <c r="H71" s="13">
        <f t="shared" si="21"/>
        <v>21</v>
      </c>
      <c r="I71" s="3">
        <f t="shared" si="22"/>
        <v>0</v>
      </c>
      <c r="J71" s="1">
        <f t="shared" si="23"/>
        <v>21</v>
      </c>
    </row>
    <row r="72" spans="1:13" x14ac:dyDescent="0.25">
      <c r="A72" s="2"/>
      <c r="B72" s="1"/>
      <c r="C72" s="3">
        <v>0</v>
      </c>
      <c r="D72" s="3">
        <v>0</v>
      </c>
      <c r="E72" s="13">
        <f t="shared" si="20"/>
        <v>21</v>
      </c>
      <c r="F72" s="3">
        <v>0</v>
      </c>
      <c r="G72" s="3">
        <v>0</v>
      </c>
      <c r="H72" s="13">
        <f t="shared" si="21"/>
        <v>21</v>
      </c>
      <c r="I72" s="3">
        <f t="shared" si="22"/>
        <v>0</v>
      </c>
      <c r="J72" s="1">
        <f t="shared" si="23"/>
        <v>21</v>
      </c>
    </row>
    <row r="73" spans="1:13" x14ac:dyDescent="0.25">
      <c r="J73" s="5"/>
      <c r="L73" s="2" t="s">
        <v>5</v>
      </c>
    </row>
    <row r="74" spans="1:13" x14ac:dyDescent="0.25">
      <c r="B74" s="6"/>
      <c r="C74" s="7"/>
      <c r="D74" s="7"/>
      <c r="E74" s="16"/>
      <c r="F74" s="7"/>
      <c r="G74" s="7"/>
      <c r="H74" s="16"/>
      <c r="K74" s="3">
        <f>M67+M68+M69+M70</f>
        <v>0</v>
      </c>
      <c r="L74" s="1">
        <f>RANK(K74,K$14:K$250,0)</f>
        <v>5</v>
      </c>
    </row>
    <row r="78" spans="1:13" x14ac:dyDescent="0.25">
      <c r="A78" s="2" t="s">
        <v>0</v>
      </c>
      <c r="B78" s="2" t="s">
        <v>1</v>
      </c>
      <c r="C78" s="2" t="s">
        <v>8</v>
      </c>
      <c r="D78" s="2" t="s">
        <v>10</v>
      </c>
      <c r="E78" s="12" t="s">
        <v>47</v>
      </c>
      <c r="F78" s="2" t="s">
        <v>7</v>
      </c>
      <c r="G78" s="2" t="s">
        <v>9</v>
      </c>
      <c r="H78" s="12" t="s">
        <v>47</v>
      </c>
      <c r="I78" s="2" t="s">
        <v>4</v>
      </c>
      <c r="J78" s="2" t="s">
        <v>5</v>
      </c>
      <c r="L78" s="49" t="s">
        <v>46</v>
      </c>
      <c r="M78" s="50"/>
    </row>
    <row r="79" spans="1:13" x14ac:dyDescent="0.25">
      <c r="A79" s="2"/>
      <c r="B79" s="1"/>
      <c r="C79" s="3">
        <v>0</v>
      </c>
      <c r="D79" s="3">
        <v>0</v>
      </c>
      <c r="E79" s="13">
        <f t="shared" ref="E79:E84" si="24">RANK(D79,D$7:D$300,0)</f>
        <v>21</v>
      </c>
      <c r="F79" s="3">
        <v>0</v>
      </c>
      <c r="G79" s="3">
        <v>0</v>
      </c>
      <c r="H79" s="13">
        <f t="shared" ref="H79:H84" si="25">RANK(G79,G$7:G$300,0)</f>
        <v>21</v>
      </c>
      <c r="I79" s="3">
        <f t="shared" ref="I79:I84" si="26">C79+D79+F79+G79</f>
        <v>0</v>
      </c>
      <c r="J79" s="1">
        <f t="shared" ref="J79:J84" si="27">RANK(I79,I$7:I$250,0)</f>
        <v>21</v>
      </c>
      <c r="L79" s="15" t="s">
        <v>8</v>
      </c>
      <c r="M79" s="4">
        <f>LARGE(C79:C84,1)+LARGE(C79:C84,2)+LARGE(C79:C84,3)+LARGE(C79:C84,4)</f>
        <v>0</v>
      </c>
    </row>
    <row r="80" spans="1:13" x14ac:dyDescent="0.25">
      <c r="A80" s="2"/>
      <c r="B80" s="1"/>
      <c r="C80" s="3">
        <v>0</v>
      </c>
      <c r="D80" s="3">
        <v>0</v>
      </c>
      <c r="E80" s="13">
        <f t="shared" si="24"/>
        <v>21</v>
      </c>
      <c r="F80" s="3">
        <v>0</v>
      </c>
      <c r="G80" s="3">
        <v>0</v>
      </c>
      <c r="H80" s="13">
        <f t="shared" si="25"/>
        <v>21</v>
      </c>
      <c r="I80" s="3">
        <f t="shared" si="26"/>
        <v>0</v>
      </c>
      <c r="J80" s="1">
        <f t="shared" si="27"/>
        <v>21</v>
      </c>
      <c r="L80" s="15" t="s">
        <v>10</v>
      </c>
      <c r="M80" s="4">
        <f>LARGE(D79:D85,1)+LARGE(D79:D85,2)+LARGE(D79:D85,3)+LARGE(D79:D85,4)</f>
        <v>0</v>
      </c>
    </row>
    <row r="81" spans="1:13" x14ac:dyDescent="0.25">
      <c r="A81" s="2"/>
      <c r="B81" s="1"/>
      <c r="C81" s="3">
        <v>0</v>
      </c>
      <c r="D81" s="3">
        <v>0</v>
      </c>
      <c r="E81" s="13">
        <f t="shared" si="24"/>
        <v>21</v>
      </c>
      <c r="F81" s="3">
        <v>0</v>
      </c>
      <c r="G81" s="3">
        <v>0</v>
      </c>
      <c r="H81" s="13">
        <f t="shared" si="25"/>
        <v>21</v>
      </c>
      <c r="I81" s="3">
        <f t="shared" si="26"/>
        <v>0</v>
      </c>
      <c r="J81" s="1">
        <f t="shared" si="27"/>
        <v>21</v>
      </c>
      <c r="L81" s="15" t="s">
        <v>7</v>
      </c>
      <c r="M81" s="4">
        <f>LARGE(F79:F84,1)+LARGE(F79:F84,2)+LARGE(F79:F84,3)+LARGE(F79:F84,4)</f>
        <v>0</v>
      </c>
    </row>
    <row r="82" spans="1:13" x14ac:dyDescent="0.25">
      <c r="A82" s="2"/>
      <c r="B82" s="1"/>
      <c r="C82" s="3">
        <v>0</v>
      </c>
      <c r="D82" s="3">
        <v>0</v>
      </c>
      <c r="E82" s="13">
        <f t="shared" si="24"/>
        <v>21</v>
      </c>
      <c r="F82" s="3">
        <v>0</v>
      </c>
      <c r="G82" s="3">
        <v>0</v>
      </c>
      <c r="H82" s="13">
        <f t="shared" si="25"/>
        <v>21</v>
      </c>
      <c r="I82" s="3">
        <f t="shared" si="26"/>
        <v>0</v>
      </c>
      <c r="J82" s="1">
        <f t="shared" si="27"/>
        <v>21</v>
      </c>
      <c r="L82" s="15" t="s">
        <v>9</v>
      </c>
      <c r="M82" s="4">
        <f>LARGE(G79:G84,1)+LARGE(G79:G84,2)+LARGE(G79:G84,3)+LARGE(G79:G84,4)</f>
        <v>0</v>
      </c>
    </row>
    <row r="83" spans="1:13" x14ac:dyDescent="0.25">
      <c r="A83" s="2"/>
      <c r="B83" s="1"/>
      <c r="C83" s="3">
        <v>0</v>
      </c>
      <c r="D83" s="3">
        <v>0</v>
      </c>
      <c r="E83" s="13">
        <f t="shared" si="24"/>
        <v>21</v>
      </c>
      <c r="F83" s="3">
        <v>0</v>
      </c>
      <c r="G83" s="3">
        <v>0</v>
      </c>
      <c r="H83" s="13">
        <f t="shared" si="25"/>
        <v>21</v>
      </c>
      <c r="I83" s="3">
        <f t="shared" si="26"/>
        <v>0</v>
      </c>
      <c r="J83" s="1">
        <f t="shared" si="27"/>
        <v>21</v>
      </c>
    </row>
    <row r="84" spans="1:13" x14ac:dyDescent="0.25">
      <c r="A84" s="2"/>
      <c r="B84" s="1"/>
      <c r="C84" s="3">
        <v>0</v>
      </c>
      <c r="D84" s="3">
        <v>0</v>
      </c>
      <c r="E84" s="13">
        <f t="shared" si="24"/>
        <v>21</v>
      </c>
      <c r="F84" s="3">
        <v>0</v>
      </c>
      <c r="G84" s="3">
        <v>0</v>
      </c>
      <c r="H84" s="13">
        <f t="shared" si="25"/>
        <v>21</v>
      </c>
      <c r="I84" s="3">
        <f t="shared" si="26"/>
        <v>0</v>
      </c>
      <c r="J84" s="1">
        <f t="shared" si="27"/>
        <v>21</v>
      </c>
    </row>
    <row r="85" spans="1:13" x14ac:dyDescent="0.25">
      <c r="J85" s="5"/>
      <c r="L85" s="2" t="s">
        <v>5</v>
      </c>
    </row>
    <row r="86" spans="1:13" x14ac:dyDescent="0.25">
      <c r="B86" s="6"/>
      <c r="C86" s="7"/>
      <c r="D86" s="7"/>
      <c r="E86" s="16"/>
      <c r="F86" s="7"/>
      <c r="G86" s="7"/>
      <c r="H86" s="16"/>
      <c r="K86" s="3">
        <f>M79+M80+M81+M82</f>
        <v>0</v>
      </c>
      <c r="L86" s="1">
        <f>RANK(K86,K$14:K$250,0)</f>
        <v>5</v>
      </c>
    </row>
    <row r="90" spans="1:13" x14ac:dyDescent="0.25">
      <c r="A90" s="2" t="s">
        <v>0</v>
      </c>
      <c r="B90" s="2" t="s">
        <v>1</v>
      </c>
      <c r="C90" s="2" t="s">
        <v>8</v>
      </c>
      <c r="D90" s="2" t="s">
        <v>10</v>
      </c>
      <c r="E90" s="12" t="s">
        <v>47</v>
      </c>
      <c r="F90" s="2" t="s">
        <v>7</v>
      </c>
      <c r="G90" s="2" t="s">
        <v>9</v>
      </c>
      <c r="H90" s="12" t="s">
        <v>47</v>
      </c>
      <c r="I90" s="2" t="s">
        <v>4</v>
      </c>
      <c r="J90" s="2" t="s">
        <v>5</v>
      </c>
      <c r="L90" s="49" t="s">
        <v>46</v>
      </c>
      <c r="M90" s="50"/>
    </row>
    <row r="91" spans="1:13" x14ac:dyDescent="0.25">
      <c r="A91" s="2"/>
      <c r="B91" s="1"/>
      <c r="C91" s="3">
        <v>0</v>
      </c>
      <c r="D91" s="3">
        <v>0</v>
      </c>
      <c r="E91" s="13">
        <f t="shared" ref="E91:E96" si="28">RANK(D91,D$7:D$300,0)</f>
        <v>21</v>
      </c>
      <c r="F91" s="3">
        <v>0</v>
      </c>
      <c r="G91" s="3">
        <v>0</v>
      </c>
      <c r="H91" s="13">
        <f t="shared" ref="H91:H96" si="29">RANK(G91,G$7:G$300,0)</f>
        <v>21</v>
      </c>
      <c r="I91" s="3">
        <f t="shared" ref="I91:I96" si="30">C91+D91+F91+G91</f>
        <v>0</v>
      </c>
      <c r="J91" s="1">
        <f t="shared" ref="J91:J96" si="31">RANK(I91,I$7:I$250,0)</f>
        <v>21</v>
      </c>
      <c r="L91" s="15" t="s">
        <v>8</v>
      </c>
      <c r="M91" s="4">
        <f>LARGE(C91:C96,1)+LARGE(C91:C96,2)+LARGE(C91:C96,3)+LARGE(C91:C96,4)</f>
        <v>0</v>
      </c>
    </row>
    <row r="92" spans="1:13" x14ac:dyDescent="0.25">
      <c r="A92" s="2"/>
      <c r="B92" s="1"/>
      <c r="C92" s="3">
        <v>0</v>
      </c>
      <c r="D92" s="3">
        <v>0</v>
      </c>
      <c r="E92" s="13">
        <f t="shared" si="28"/>
        <v>21</v>
      </c>
      <c r="F92" s="3">
        <v>0</v>
      </c>
      <c r="G92" s="3">
        <v>0</v>
      </c>
      <c r="H92" s="13">
        <f t="shared" si="29"/>
        <v>21</v>
      </c>
      <c r="I92" s="3">
        <f t="shared" si="30"/>
        <v>0</v>
      </c>
      <c r="J92" s="1">
        <f t="shared" si="31"/>
        <v>21</v>
      </c>
      <c r="L92" s="15" t="s">
        <v>10</v>
      </c>
      <c r="M92" s="4">
        <f>LARGE(D91:D97,1)+LARGE(D91:D97,2)+LARGE(D91:D97,3)+LARGE(D91:D97,4)</f>
        <v>0</v>
      </c>
    </row>
    <row r="93" spans="1:13" x14ac:dyDescent="0.25">
      <c r="A93" s="2"/>
      <c r="B93" s="1"/>
      <c r="C93" s="3">
        <v>0</v>
      </c>
      <c r="D93" s="3">
        <v>0</v>
      </c>
      <c r="E93" s="13">
        <f t="shared" si="28"/>
        <v>21</v>
      </c>
      <c r="F93" s="3">
        <v>0</v>
      </c>
      <c r="G93" s="3">
        <v>0</v>
      </c>
      <c r="H93" s="13">
        <f t="shared" si="29"/>
        <v>21</v>
      </c>
      <c r="I93" s="3">
        <f t="shared" si="30"/>
        <v>0</v>
      </c>
      <c r="J93" s="1">
        <f t="shared" si="31"/>
        <v>21</v>
      </c>
      <c r="L93" s="15" t="s">
        <v>7</v>
      </c>
      <c r="M93" s="4">
        <f>LARGE(F91:F96,1)+LARGE(F91:F96,2)+LARGE(F91:F96,3)+LARGE(F91:F96,4)</f>
        <v>0</v>
      </c>
    </row>
    <row r="94" spans="1:13" x14ac:dyDescent="0.25">
      <c r="A94" s="2"/>
      <c r="B94" s="1"/>
      <c r="C94" s="3">
        <v>0</v>
      </c>
      <c r="D94" s="3">
        <v>0</v>
      </c>
      <c r="E94" s="13">
        <f t="shared" si="28"/>
        <v>21</v>
      </c>
      <c r="F94" s="3">
        <v>0</v>
      </c>
      <c r="G94" s="3">
        <v>0</v>
      </c>
      <c r="H94" s="13">
        <f t="shared" si="29"/>
        <v>21</v>
      </c>
      <c r="I94" s="3">
        <f t="shared" si="30"/>
        <v>0</v>
      </c>
      <c r="J94" s="1">
        <f t="shared" si="31"/>
        <v>21</v>
      </c>
      <c r="L94" s="15" t="s">
        <v>9</v>
      </c>
      <c r="M94" s="4">
        <f>LARGE(G91:G96,1)+LARGE(G91:G96,2)+LARGE(G91:G96,3)+LARGE(G91:G96,4)</f>
        <v>0</v>
      </c>
    </row>
    <row r="95" spans="1:13" x14ac:dyDescent="0.25">
      <c r="A95" s="2"/>
      <c r="B95" s="1"/>
      <c r="C95" s="3">
        <v>0</v>
      </c>
      <c r="D95" s="3">
        <v>0</v>
      </c>
      <c r="E95" s="13">
        <f t="shared" si="28"/>
        <v>21</v>
      </c>
      <c r="F95" s="3">
        <v>0</v>
      </c>
      <c r="G95" s="3">
        <v>0</v>
      </c>
      <c r="H95" s="13">
        <f t="shared" si="29"/>
        <v>21</v>
      </c>
      <c r="I95" s="3">
        <f t="shared" si="30"/>
        <v>0</v>
      </c>
      <c r="J95" s="1">
        <f t="shared" si="31"/>
        <v>21</v>
      </c>
    </row>
    <row r="96" spans="1:13" x14ac:dyDescent="0.25">
      <c r="A96" s="2"/>
      <c r="B96" s="1"/>
      <c r="C96" s="3">
        <v>0</v>
      </c>
      <c r="D96" s="3">
        <v>0</v>
      </c>
      <c r="E96" s="13">
        <f t="shared" si="28"/>
        <v>21</v>
      </c>
      <c r="F96" s="3">
        <v>0</v>
      </c>
      <c r="G96" s="3">
        <v>0</v>
      </c>
      <c r="H96" s="13">
        <f t="shared" si="29"/>
        <v>21</v>
      </c>
      <c r="I96" s="3">
        <f t="shared" si="30"/>
        <v>0</v>
      </c>
      <c r="J96" s="1">
        <f t="shared" si="31"/>
        <v>21</v>
      </c>
    </row>
    <row r="97" spans="1:13" x14ac:dyDescent="0.25">
      <c r="J97" s="5"/>
      <c r="L97" s="2" t="s">
        <v>5</v>
      </c>
    </row>
    <row r="98" spans="1:13" x14ac:dyDescent="0.25">
      <c r="B98" s="6"/>
      <c r="C98" s="7"/>
      <c r="D98" s="7"/>
      <c r="E98" s="16"/>
      <c r="F98" s="7"/>
      <c r="G98" s="7"/>
      <c r="H98" s="16"/>
      <c r="K98" s="3">
        <f>M91+M92+M93+M94</f>
        <v>0</v>
      </c>
      <c r="L98" s="1">
        <f>RANK(K98,K$14:K$250,0)</f>
        <v>5</v>
      </c>
    </row>
    <row r="102" spans="1:13" x14ac:dyDescent="0.25">
      <c r="A102" s="2" t="s">
        <v>0</v>
      </c>
      <c r="B102" s="2" t="s">
        <v>1</v>
      </c>
      <c r="C102" s="2" t="s">
        <v>8</v>
      </c>
      <c r="D102" s="2" t="s">
        <v>10</v>
      </c>
      <c r="E102" s="12" t="s">
        <v>47</v>
      </c>
      <c r="F102" s="2" t="s">
        <v>7</v>
      </c>
      <c r="G102" s="2" t="s">
        <v>9</v>
      </c>
      <c r="H102" s="12" t="s">
        <v>47</v>
      </c>
      <c r="I102" s="2" t="s">
        <v>4</v>
      </c>
      <c r="J102" s="2" t="s">
        <v>5</v>
      </c>
      <c r="L102" s="49" t="s">
        <v>46</v>
      </c>
      <c r="M102" s="50"/>
    </row>
    <row r="103" spans="1:13" x14ac:dyDescent="0.25">
      <c r="A103" s="2"/>
      <c r="B103" s="1"/>
      <c r="C103" s="3">
        <v>0</v>
      </c>
      <c r="D103" s="3">
        <v>0</v>
      </c>
      <c r="E103" s="13">
        <f t="shared" ref="E103:E108" si="32">RANK(D103,D$7:D$300,0)</f>
        <v>21</v>
      </c>
      <c r="F103" s="3">
        <v>0</v>
      </c>
      <c r="G103" s="3">
        <v>0</v>
      </c>
      <c r="H103" s="13">
        <f t="shared" ref="H103:H108" si="33">RANK(G103,G$7:G$300,0)</f>
        <v>21</v>
      </c>
      <c r="I103" s="3">
        <f t="shared" ref="I103:I108" si="34">C103+D103+F103+G103</f>
        <v>0</v>
      </c>
      <c r="J103" s="1">
        <f t="shared" ref="J103:J108" si="35">RANK(I103,I$7:I$250,0)</f>
        <v>21</v>
      </c>
      <c r="L103" s="15" t="s">
        <v>8</v>
      </c>
      <c r="M103" s="4">
        <f>LARGE(C103:C108,1)+LARGE(C103:C108,2)+LARGE(C103:C108,3)+LARGE(C103:C108,4)</f>
        <v>0</v>
      </c>
    </row>
    <row r="104" spans="1:13" x14ac:dyDescent="0.25">
      <c r="A104" s="2"/>
      <c r="B104" s="1"/>
      <c r="C104" s="3">
        <v>0</v>
      </c>
      <c r="D104" s="3">
        <v>0</v>
      </c>
      <c r="E104" s="13">
        <f t="shared" si="32"/>
        <v>21</v>
      </c>
      <c r="F104" s="3">
        <v>0</v>
      </c>
      <c r="G104" s="3">
        <v>0</v>
      </c>
      <c r="H104" s="13">
        <f t="shared" si="33"/>
        <v>21</v>
      </c>
      <c r="I104" s="3">
        <f t="shared" si="34"/>
        <v>0</v>
      </c>
      <c r="J104" s="1">
        <f t="shared" si="35"/>
        <v>21</v>
      </c>
      <c r="L104" s="15" t="s">
        <v>10</v>
      </c>
      <c r="M104" s="4">
        <f>LARGE(D103:D109,1)+LARGE(D103:D109,2)+LARGE(D103:D109,3)+LARGE(D103:D109,4)</f>
        <v>0</v>
      </c>
    </row>
    <row r="105" spans="1:13" x14ac:dyDescent="0.25">
      <c r="A105" s="2"/>
      <c r="B105" s="1"/>
      <c r="C105" s="3">
        <v>0</v>
      </c>
      <c r="D105" s="3">
        <v>0</v>
      </c>
      <c r="E105" s="13">
        <f t="shared" si="32"/>
        <v>21</v>
      </c>
      <c r="F105" s="3">
        <v>0</v>
      </c>
      <c r="G105" s="3">
        <v>0</v>
      </c>
      <c r="H105" s="13">
        <f t="shared" si="33"/>
        <v>21</v>
      </c>
      <c r="I105" s="3">
        <f t="shared" si="34"/>
        <v>0</v>
      </c>
      <c r="J105" s="1">
        <f t="shared" si="35"/>
        <v>21</v>
      </c>
      <c r="L105" s="15" t="s">
        <v>7</v>
      </c>
      <c r="M105" s="4">
        <f>LARGE(F103:F108,1)+LARGE(F103:F108,2)+LARGE(F103:F108,3)+LARGE(F103:F108,4)</f>
        <v>0</v>
      </c>
    </row>
    <row r="106" spans="1:13" x14ac:dyDescent="0.25">
      <c r="A106" s="2"/>
      <c r="B106" s="1"/>
      <c r="C106" s="3">
        <v>0</v>
      </c>
      <c r="D106" s="3">
        <v>0</v>
      </c>
      <c r="E106" s="13">
        <f t="shared" si="32"/>
        <v>21</v>
      </c>
      <c r="F106" s="3">
        <v>0</v>
      </c>
      <c r="G106" s="3">
        <v>0</v>
      </c>
      <c r="H106" s="13">
        <f t="shared" si="33"/>
        <v>21</v>
      </c>
      <c r="I106" s="3">
        <f t="shared" si="34"/>
        <v>0</v>
      </c>
      <c r="J106" s="1">
        <f t="shared" si="35"/>
        <v>21</v>
      </c>
      <c r="L106" s="15" t="s">
        <v>9</v>
      </c>
      <c r="M106" s="4">
        <f>LARGE(G103:G108,1)+LARGE(G103:G108,2)+LARGE(G103:G108,3)+LARGE(G103:G108,4)</f>
        <v>0</v>
      </c>
    </row>
    <row r="107" spans="1:13" x14ac:dyDescent="0.25">
      <c r="A107" s="2"/>
      <c r="B107" s="1"/>
      <c r="C107" s="3">
        <v>0</v>
      </c>
      <c r="D107" s="3">
        <v>0</v>
      </c>
      <c r="E107" s="13">
        <f t="shared" si="32"/>
        <v>21</v>
      </c>
      <c r="F107" s="3">
        <v>0</v>
      </c>
      <c r="G107" s="3">
        <v>0</v>
      </c>
      <c r="H107" s="13">
        <f t="shared" si="33"/>
        <v>21</v>
      </c>
      <c r="I107" s="3">
        <f t="shared" si="34"/>
        <v>0</v>
      </c>
      <c r="J107" s="1">
        <f t="shared" si="35"/>
        <v>21</v>
      </c>
    </row>
    <row r="108" spans="1:13" x14ac:dyDescent="0.25">
      <c r="A108" s="2"/>
      <c r="B108" s="1"/>
      <c r="C108" s="3">
        <v>0</v>
      </c>
      <c r="D108" s="3">
        <v>0</v>
      </c>
      <c r="E108" s="13">
        <f t="shared" si="32"/>
        <v>21</v>
      </c>
      <c r="F108" s="3">
        <v>0</v>
      </c>
      <c r="G108" s="3">
        <v>0</v>
      </c>
      <c r="H108" s="13">
        <f t="shared" si="33"/>
        <v>21</v>
      </c>
      <c r="I108" s="3">
        <f t="shared" si="34"/>
        <v>0</v>
      </c>
      <c r="J108" s="1">
        <f t="shared" si="35"/>
        <v>21</v>
      </c>
    </row>
    <row r="109" spans="1:13" x14ac:dyDescent="0.25">
      <c r="J109" s="5"/>
      <c r="L109" s="2" t="s">
        <v>5</v>
      </c>
    </row>
    <row r="110" spans="1:13" x14ac:dyDescent="0.25">
      <c r="B110" s="6"/>
      <c r="C110" s="7"/>
      <c r="D110" s="7"/>
      <c r="E110" s="16"/>
      <c r="F110" s="7"/>
      <c r="G110" s="7"/>
      <c r="H110" s="16"/>
      <c r="K110" s="3">
        <f>M103+M104+M105+M106</f>
        <v>0</v>
      </c>
      <c r="L110" s="1">
        <f>RANK(K110,K$14:K$250,0)</f>
        <v>5</v>
      </c>
    </row>
    <row r="114" spans="1:13" x14ac:dyDescent="0.25">
      <c r="A114" s="2" t="s">
        <v>0</v>
      </c>
      <c r="B114" s="2" t="s">
        <v>1</v>
      </c>
      <c r="C114" s="2" t="s">
        <v>8</v>
      </c>
      <c r="D114" s="2" t="s">
        <v>10</v>
      </c>
      <c r="E114" s="12" t="s">
        <v>47</v>
      </c>
      <c r="F114" s="2" t="s">
        <v>7</v>
      </c>
      <c r="G114" s="2" t="s">
        <v>9</v>
      </c>
      <c r="H114" s="12" t="s">
        <v>47</v>
      </c>
      <c r="I114" s="2" t="s">
        <v>4</v>
      </c>
      <c r="J114" s="2" t="s">
        <v>5</v>
      </c>
      <c r="L114" s="49" t="s">
        <v>46</v>
      </c>
      <c r="M114" s="50"/>
    </row>
    <row r="115" spans="1:13" x14ac:dyDescent="0.25">
      <c r="A115" s="2"/>
      <c r="B115" s="1"/>
      <c r="C115" s="3">
        <v>0</v>
      </c>
      <c r="D115" s="3">
        <v>0</v>
      </c>
      <c r="E115" s="13">
        <f t="shared" ref="E115:E120" si="36">RANK(D115,D$7:D$300,0)</f>
        <v>21</v>
      </c>
      <c r="F115" s="3">
        <v>0</v>
      </c>
      <c r="G115" s="3">
        <v>0</v>
      </c>
      <c r="H115" s="13">
        <f t="shared" ref="H115:H120" si="37">RANK(G115,G$7:G$300,0)</f>
        <v>21</v>
      </c>
      <c r="I115" s="3">
        <f t="shared" ref="I115:I120" si="38">C115+D115+F115+G115</f>
        <v>0</v>
      </c>
      <c r="J115" s="1">
        <f t="shared" ref="J115:J120" si="39">RANK(I115,I$7:I$250,0)</f>
        <v>21</v>
      </c>
      <c r="L115" s="15" t="s">
        <v>8</v>
      </c>
      <c r="M115" s="4">
        <f>LARGE(C115:C120,1)+LARGE(C115:C120,2)+LARGE(C115:C120,3)+LARGE(C115:C120,4)</f>
        <v>0</v>
      </c>
    </row>
    <row r="116" spans="1:13" x14ac:dyDescent="0.25">
      <c r="A116" s="2"/>
      <c r="B116" s="1"/>
      <c r="C116" s="3">
        <v>0</v>
      </c>
      <c r="D116" s="3">
        <v>0</v>
      </c>
      <c r="E116" s="13">
        <f t="shared" si="36"/>
        <v>21</v>
      </c>
      <c r="F116" s="3">
        <v>0</v>
      </c>
      <c r="G116" s="3">
        <v>0</v>
      </c>
      <c r="H116" s="13">
        <f t="shared" si="37"/>
        <v>21</v>
      </c>
      <c r="I116" s="3">
        <f t="shared" si="38"/>
        <v>0</v>
      </c>
      <c r="J116" s="1">
        <f t="shared" si="39"/>
        <v>21</v>
      </c>
      <c r="L116" s="15" t="s">
        <v>10</v>
      </c>
      <c r="M116" s="4">
        <f>LARGE(D115:D121,1)+LARGE(D115:D121,2)+LARGE(D115:D121,3)+LARGE(D115:D121,4)</f>
        <v>0</v>
      </c>
    </row>
    <row r="117" spans="1:13" x14ac:dyDescent="0.25">
      <c r="A117" s="2"/>
      <c r="B117" s="1"/>
      <c r="C117" s="3">
        <v>0</v>
      </c>
      <c r="D117" s="3">
        <v>0</v>
      </c>
      <c r="E117" s="13">
        <f t="shared" si="36"/>
        <v>21</v>
      </c>
      <c r="F117" s="3">
        <v>0</v>
      </c>
      <c r="G117" s="3">
        <v>0</v>
      </c>
      <c r="H117" s="13">
        <f t="shared" si="37"/>
        <v>21</v>
      </c>
      <c r="I117" s="3">
        <f t="shared" si="38"/>
        <v>0</v>
      </c>
      <c r="J117" s="1">
        <f t="shared" si="39"/>
        <v>21</v>
      </c>
      <c r="L117" s="15" t="s">
        <v>7</v>
      </c>
      <c r="M117" s="4">
        <f>LARGE(F115:F120,1)+LARGE(F115:F120,2)+LARGE(F115:F120,3)+LARGE(F115:F120,4)</f>
        <v>0</v>
      </c>
    </row>
    <row r="118" spans="1:13" x14ac:dyDescent="0.25">
      <c r="A118" s="2"/>
      <c r="B118" s="1"/>
      <c r="C118" s="3">
        <v>0</v>
      </c>
      <c r="D118" s="3">
        <v>0</v>
      </c>
      <c r="E118" s="13">
        <f t="shared" si="36"/>
        <v>21</v>
      </c>
      <c r="F118" s="3">
        <v>0</v>
      </c>
      <c r="G118" s="3">
        <v>0</v>
      </c>
      <c r="H118" s="13">
        <f t="shared" si="37"/>
        <v>21</v>
      </c>
      <c r="I118" s="3">
        <f t="shared" si="38"/>
        <v>0</v>
      </c>
      <c r="J118" s="1">
        <f t="shared" si="39"/>
        <v>21</v>
      </c>
      <c r="L118" s="15" t="s">
        <v>9</v>
      </c>
      <c r="M118" s="4">
        <f>LARGE(G115:G120,1)+LARGE(G115:G120,2)+LARGE(G115:G120,3)+LARGE(G115:G120,4)</f>
        <v>0</v>
      </c>
    </row>
    <row r="119" spans="1:13" x14ac:dyDescent="0.25">
      <c r="A119" s="2"/>
      <c r="B119" s="1"/>
      <c r="C119" s="3">
        <v>0</v>
      </c>
      <c r="D119" s="3">
        <v>0</v>
      </c>
      <c r="E119" s="13">
        <f t="shared" si="36"/>
        <v>21</v>
      </c>
      <c r="F119" s="3">
        <v>0</v>
      </c>
      <c r="G119" s="3">
        <v>0</v>
      </c>
      <c r="H119" s="13">
        <f t="shared" si="37"/>
        <v>21</v>
      </c>
      <c r="I119" s="3">
        <f t="shared" si="38"/>
        <v>0</v>
      </c>
      <c r="J119" s="1">
        <f t="shared" si="39"/>
        <v>21</v>
      </c>
    </row>
    <row r="120" spans="1:13" x14ac:dyDescent="0.25">
      <c r="A120" s="2"/>
      <c r="B120" s="1"/>
      <c r="C120" s="3">
        <v>0</v>
      </c>
      <c r="D120" s="3">
        <v>0</v>
      </c>
      <c r="E120" s="13">
        <f t="shared" si="36"/>
        <v>21</v>
      </c>
      <c r="F120" s="3">
        <v>0</v>
      </c>
      <c r="G120" s="3">
        <v>0</v>
      </c>
      <c r="H120" s="13">
        <f t="shared" si="37"/>
        <v>21</v>
      </c>
      <c r="I120" s="3">
        <f t="shared" si="38"/>
        <v>0</v>
      </c>
      <c r="J120" s="1">
        <f t="shared" si="39"/>
        <v>21</v>
      </c>
    </row>
    <row r="121" spans="1:13" x14ac:dyDescent="0.25">
      <c r="J121" s="5"/>
      <c r="L121" s="2" t="s">
        <v>5</v>
      </c>
    </row>
    <row r="122" spans="1:13" x14ac:dyDescent="0.25">
      <c r="B122" s="6"/>
      <c r="C122" s="7"/>
      <c r="D122" s="7"/>
      <c r="E122" s="16"/>
      <c r="F122" s="7"/>
      <c r="G122" s="7"/>
      <c r="H122" s="16"/>
      <c r="K122" s="3">
        <f>M115+M116+M117+M118</f>
        <v>0</v>
      </c>
      <c r="L122" s="1">
        <f>RANK(K122,K$14:K$250,0)</f>
        <v>5</v>
      </c>
    </row>
    <row r="126" spans="1:13" x14ac:dyDescent="0.25">
      <c r="A126" s="2" t="s">
        <v>0</v>
      </c>
      <c r="B126" s="2" t="s">
        <v>1</v>
      </c>
      <c r="C126" s="2" t="s">
        <v>8</v>
      </c>
      <c r="D126" s="2" t="s">
        <v>10</v>
      </c>
      <c r="E126" s="12" t="s">
        <v>47</v>
      </c>
      <c r="F126" s="2" t="s">
        <v>7</v>
      </c>
      <c r="G126" s="2" t="s">
        <v>9</v>
      </c>
      <c r="H126" s="12" t="s">
        <v>47</v>
      </c>
      <c r="I126" s="2" t="s">
        <v>4</v>
      </c>
      <c r="J126" s="2" t="s">
        <v>5</v>
      </c>
      <c r="L126" s="49" t="s">
        <v>46</v>
      </c>
      <c r="M126" s="50"/>
    </row>
    <row r="127" spans="1:13" x14ac:dyDescent="0.25">
      <c r="A127" s="2"/>
      <c r="B127" s="1"/>
      <c r="C127" s="3">
        <v>0</v>
      </c>
      <c r="D127" s="3">
        <v>0</v>
      </c>
      <c r="E127" s="13">
        <f t="shared" ref="E127:E132" si="40">RANK(D127,D$7:D$300,0)</f>
        <v>21</v>
      </c>
      <c r="F127" s="3">
        <v>0</v>
      </c>
      <c r="G127" s="3">
        <v>0</v>
      </c>
      <c r="H127" s="13">
        <f t="shared" ref="H127:H132" si="41">RANK(G127,G$7:G$300,0)</f>
        <v>21</v>
      </c>
      <c r="I127" s="3">
        <f t="shared" ref="I127:I132" si="42">C127+D127+F127+G127</f>
        <v>0</v>
      </c>
      <c r="J127" s="1">
        <f t="shared" ref="J127:J132" si="43">RANK(I127,I$7:I$250,0)</f>
        <v>21</v>
      </c>
      <c r="L127" s="15" t="s">
        <v>8</v>
      </c>
      <c r="M127" s="4">
        <f>LARGE(C127:C132,1)+LARGE(C127:C132,2)+LARGE(C127:C132,3)+LARGE(C127:C132,4)</f>
        <v>0</v>
      </c>
    </row>
    <row r="128" spans="1:13" x14ac:dyDescent="0.25">
      <c r="A128" s="2"/>
      <c r="B128" s="1"/>
      <c r="C128" s="3">
        <v>0</v>
      </c>
      <c r="D128" s="3">
        <v>0</v>
      </c>
      <c r="E128" s="13">
        <f t="shared" si="40"/>
        <v>21</v>
      </c>
      <c r="F128" s="3">
        <v>0</v>
      </c>
      <c r="G128" s="3">
        <v>0</v>
      </c>
      <c r="H128" s="13">
        <f t="shared" si="41"/>
        <v>21</v>
      </c>
      <c r="I128" s="3">
        <f t="shared" si="42"/>
        <v>0</v>
      </c>
      <c r="J128" s="1">
        <f t="shared" si="43"/>
        <v>21</v>
      </c>
      <c r="L128" s="15" t="s">
        <v>10</v>
      </c>
      <c r="M128" s="4">
        <f>LARGE(D127:D133,1)+LARGE(D127:D133,2)+LARGE(D127:D133,3)+LARGE(D127:D133,4)</f>
        <v>0</v>
      </c>
    </row>
    <row r="129" spans="1:13" x14ac:dyDescent="0.25">
      <c r="A129" s="2"/>
      <c r="B129" s="1"/>
      <c r="C129" s="3">
        <v>0</v>
      </c>
      <c r="D129" s="3">
        <v>0</v>
      </c>
      <c r="E129" s="13">
        <f t="shared" si="40"/>
        <v>21</v>
      </c>
      <c r="F129" s="3">
        <v>0</v>
      </c>
      <c r="G129" s="3">
        <v>0</v>
      </c>
      <c r="H129" s="13">
        <f t="shared" si="41"/>
        <v>21</v>
      </c>
      <c r="I129" s="3">
        <f t="shared" si="42"/>
        <v>0</v>
      </c>
      <c r="J129" s="1">
        <f t="shared" si="43"/>
        <v>21</v>
      </c>
      <c r="L129" s="15" t="s">
        <v>7</v>
      </c>
      <c r="M129" s="4">
        <f>LARGE(F127:F132,1)+LARGE(F127:F132,2)+LARGE(F127:F132,3)+LARGE(F127:F132,4)</f>
        <v>0</v>
      </c>
    </row>
    <row r="130" spans="1:13" x14ac:dyDescent="0.25">
      <c r="A130" s="2"/>
      <c r="B130" s="1"/>
      <c r="C130" s="3">
        <v>0</v>
      </c>
      <c r="D130" s="3">
        <v>0</v>
      </c>
      <c r="E130" s="13">
        <f t="shared" si="40"/>
        <v>21</v>
      </c>
      <c r="F130" s="3">
        <v>0</v>
      </c>
      <c r="G130" s="3">
        <v>0</v>
      </c>
      <c r="H130" s="13">
        <f t="shared" si="41"/>
        <v>21</v>
      </c>
      <c r="I130" s="3">
        <f t="shared" si="42"/>
        <v>0</v>
      </c>
      <c r="J130" s="1">
        <f t="shared" si="43"/>
        <v>21</v>
      </c>
      <c r="L130" s="15" t="s">
        <v>9</v>
      </c>
      <c r="M130" s="4">
        <f>LARGE(G127:G132,1)+LARGE(G127:G132,2)+LARGE(G127:G132,3)+LARGE(G127:G132,4)</f>
        <v>0</v>
      </c>
    </row>
    <row r="131" spans="1:13" x14ac:dyDescent="0.25">
      <c r="A131" s="2"/>
      <c r="B131" s="1"/>
      <c r="C131" s="3">
        <v>0</v>
      </c>
      <c r="D131" s="3">
        <v>0</v>
      </c>
      <c r="E131" s="13">
        <f t="shared" si="40"/>
        <v>21</v>
      </c>
      <c r="F131" s="3">
        <v>0</v>
      </c>
      <c r="G131" s="3">
        <v>0</v>
      </c>
      <c r="H131" s="13">
        <f t="shared" si="41"/>
        <v>21</v>
      </c>
      <c r="I131" s="3">
        <f t="shared" si="42"/>
        <v>0</v>
      </c>
      <c r="J131" s="1">
        <f t="shared" si="43"/>
        <v>21</v>
      </c>
    </row>
    <row r="132" spans="1:13" x14ac:dyDescent="0.25">
      <c r="A132" s="2"/>
      <c r="B132" s="1"/>
      <c r="C132" s="3">
        <v>0</v>
      </c>
      <c r="D132" s="3">
        <v>0</v>
      </c>
      <c r="E132" s="13">
        <f t="shared" si="40"/>
        <v>21</v>
      </c>
      <c r="F132" s="3">
        <v>0</v>
      </c>
      <c r="G132" s="3">
        <v>0</v>
      </c>
      <c r="H132" s="13">
        <f t="shared" si="41"/>
        <v>21</v>
      </c>
      <c r="I132" s="3">
        <f t="shared" si="42"/>
        <v>0</v>
      </c>
      <c r="J132" s="1">
        <f t="shared" si="43"/>
        <v>21</v>
      </c>
    </row>
    <row r="133" spans="1:13" x14ac:dyDescent="0.25">
      <c r="J133" s="5"/>
      <c r="L133" s="2" t="s">
        <v>5</v>
      </c>
    </row>
    <row r="134" spans="1:13" x14ac:dyDescent="0.25">
      <c r="B134" s="6"/>
      <c r="C134" s="7"/>
      <c r="D134" s="7"/>
      <c r="E134" s="16"/>
      <c r="F134" s="7"/>
      <c r="G134" s="7"/>
      <c r="H134" s="16"/>
      <c r="K134" s="3">
        <f>M127+M128+M129+M130</f>
        <v>0</v>
      </c>
      <c r="L134" s="1">
        <f>RANK(K134,K$14:K$250,0)</f>
        <v>5</v>
      </c>
    </row>
    <row r="138" spans="1:13" x14ac:dyDescent="0.25">
      <c r="A138" s="2" t="s">
        <v>0</v>
      </c>
      <c r="B138" s="2" t="s">
        <v>1</v>
      </c>
      <c r="C138" s="2" t="s">
        <v>8</v>
      </c>
      <c r="D138" s="2" t="s">
        <v>10</v>
      </c>
      <c r="E138" s="12" t="s">
        <v>47</v>
      </c>
      <c r="F138" s="2" t="s">
        <v>7</v>
      </c>
      <c r="G138" s="2" t="s">
        <v>9</v>
      </c>
      <c r="H138" s="12" t="s">
        <v>47</v>
      </c>
      <c r="I138" s="2" t="s">
        <v>4</v>
      </c>
      <c r="J138" s="2" t="s">
        <v>5</v>
      </c>
      <c r="L138" s="49" t="s">
        <v>46</v>
      </c>
      <c r="M138" s="50"/>
    </row>
    <row r="139" spans="1:13" x14ac:dyDescent="0.25">
      <c r="A139" s="2"/>
      <c r="B139" s="1"/>
      <c r="C139" s="3">
        <v>0</v>
      </c>
      <c r="D139" s="3">
        <v>0</v>
      </c>
      <c r="E139" s="13">
        <f t="shared" ref="E139:E144" si="44">RANK(D139,D$7:D$300,0)</f>
        <v>21</v>
      </c>
      <c r="F139" s="3">
        <v>0</v>
      </c>
      <c r="G139" s="3">
        <v>0</v>
      </c>
      <c r="H139" s="13">
        <f t="shared" ref="H139:H144" si="45">RANK(G139,G$7:G$300,0)</f>
        <v>21</v>
      </c>
      <c r="I139" s="3">
        <f t="shared" ref="I139:I144" si="46">C139+D139+F139+G139</f>
        <v>0</v>
      </c>
      <c r="J139" s="1">
        <f t="shared" ref="J139:J144" si="47">RANK(I139,I$7:I$250,0)</f>
        <v>21</v>
      </c>
      <c r="L139" s="15" t="s">
        <v>8</v>
      </c>
      <c r="M139" s="4">
        <f>LARGE(C139:C144,1)+LARGE(C139:C144,2)+LARGE(C139:C144,3)+LARGE(C139:C144,4)</f>
        <v>0</v>
      </c>
    </row>
    <row r="140" spans="1:13" x14ac:dyDescent="0.25">
      <c r="A140" s="2"/>
      <c r="B140" s="1"/>
      <c r="C140" s="3">
        <v>0</v>
      </c>
      <c r="D140" s="3">
        <v>0</v>
      </c>
      <c r="E140" s="13">
        <f t="shared" si="44"/>
        <v>21</v>
      </c>
      <c r="F140" s="3">
        <v>0</v>
      </c>
      <c r="G140" s="3">
        <v>0</v>
      </c>
      <c r="H140" s="13">
        <f t="shared" si="45"/>
        <v>21</v>
      </c>
      <c r="I140" s="3">
        <f t="shared" si="46"/>
        <v>0</v>
      </c>
      <c r="J140" s="1">
        <f t="shared" si="47"/>
        <v>21</v>
      </c>
      <c r="L140" s="15" t="s">
        <v>10</v>
      </c>
      <c r="M140" s="4">
        <f>LARGE(D139:D145,1)+LARGE(D139:D145,2)+LARGE(D139:D145,3)+LARGE(D139:D145,4)</f>
        <v>0</v>
      </c>
    </row>
    <row r="141" spans="1:13" x14ac:dyDescent="0.25">
      <c r="A141" s="2"/>
      <c r="B141" s="1"/>
      <c r="C141" s="3">
        <v>0</v>
      </c>
      <c r="D141" s="3">
        <v>0</v>
      </c>
      <c r="E141" s="13">
        <f t="shared" si="44"/>
        <v>21</v>
      </c>
      <c r="F141" s="3">
        <v>0</v>
      </c>
      <c r="G141" s="3">
        <v>0</v>
      </c>
      <c r="H141" s="13">
        <f t="shared" si="45"/>
        <v>21</v>
      </c>
      <c r="I141" s="3">
        <f t="shared" si="46"/>
        <v>0</v>
      </c>
      <c r="J141" s="1">
        <f t="shared" si="47"/>
        <v>21</v>
      </c>
      <c r="L141" s="15" t="s">
        <v>7</v>
      </c>
      <c r="M141" s="4">
        <f>LARGE(F139:F144,1)+LARGE(F139:F144,2)+LARGE(F139:F144,3)+LARGE(F139:F144,4)</f>
        <v>0</v>
      </c>
    </row>
    <row r="142" spans="1:13" x14ac:dyDescent="0.25">
      <c r="A142" s="2"/>
      <c r="B142" s="1"/>
      <c r="C142" s="3">
        <v>0</v>
      </c>
      <c r="D142" s="3">
        <v>0</v>
      </c>
      <c r="E142" s="13">
        <f t="shared" si="44"/>
        <v>21</v>
      </c>
      <c r="F142" s="3">
        <v>0</v>
      </c>
      <c r="G142" s="3">
        <v>0</v>
      </c>
      <c r="H142" s="13">
        <f t="shared" si="45"/>
        <v>21</v>
      </c>
      <c r="I142" s="3">
        <f t="shared" si="46"/>
        <v>0</v>
      </c>
      <c r="J142" s="1">
        <f t="shared" si="47"/>
        <v>21</v>
      </c>
      <c r="L142" s="15" t="s">
        <v>9</v>
      </c>
      <c r="M142" s="4">
        <f>LARGE(G139:G144,1)+LARGE(G139:G144,2)+LARGE(G139:G144,3)+LARGE(G139:G144,4)</f>
        <v>0</v>
      </c>
    </row>
    <row r="143" spans="1:13" x14ac:dyDescent="0.25">
      <c r="A143" s="2"/>
      <c r="B143" s="1"/>
      <c r="C143" s="3">
        <v>0</v>
      </c>
      <c r="D143" s="3">
        <v>0</v>
      </c>
      <c r="E143" s="13">
        <f t="shared" si="44"/>
        <v>21</v>
      </c>
      <c r="F143" s="3">
        <v>0</v>
      </c>
      <c r="G143" s="3">
        <v>0</v>
      </c>
      <c r="H143" s="13">
        <f t="shared" si="45"/>
        <v>21</v>
      </c>
      <c r="I143" s="3">
        <f t="shared" si="46"/>
        <v>0</v>
      </c>
      <c r="J143" s="1">
        <f t="shared" si="47"/>
        <v>21</v>
      </c>
    </row>
    <row r="144" spans="1:13" x14ac:dyDescent="0.25">
      <c r="A144" s="2"/>
      <c r="B144" s="1"/>
      <c r="C144" s="3">
        <v>0</v>
      </c>
      <c r="D144" s="3">
        <v>0</v>
      </c>
      <c r="E144" s="13">
        <f t="shared" si="44"/>
        <v>21</v>
      </c>
      <c r="F144" s="3">
        <v>0</v>
      </c>
      <c r="G144" s="3">
        <v>0</v>
      </c>
      <c r="H144" s="13">
        <f t="shared" si="45"/>
        <v>21</v>
      </c>
      <c r="I144" s="3">
        <f t="shared" si="46"/>
        <v>0</v>
      </c>
      <c r="J144" s="1">
        <f t="shared" si="47"/>
        <v>21</v>
      </c>
    </row>
    <row r="145" spans="1:13" x14ac:dyDescent="0.25">
      <c r="J145" s="5"/>
      <c r="L145" s="2" t="s">
        <v>5</v>
      </c>
    </row>
    <row r="146" spans="1:13" x14ac:dyDescent="0.25">
      <c r="B146" s="6"/>
      <c r="C146" s="7"/>
      <c r="D146" s="7"/>
      <c r="E146" s="16"/>
      <c r="F146" s="7"/>
      <c r="G146" s="7"/>
      <c r="H146" s="16"/>
      <c r="K146" s="3">
        <f>M139+M140+M141+M142</f>
        <v>0</v>
      </c>
      <c r="L146" s="1">
        <f>RANK(K146,K$14:K$250,0)</f>
        <v>5</v>
      </c>
    </row>
    <row r="150" spans="1:13" x14ac:dyDescent="0.25">
      <c r="A150" s="2" t="s">
        <v>0</v>
      </c>
      <c r="B150" s="2" t="s">
        <v>1</v>
      </c>
      <c r="C150" s="2" t="s">
        <v>8</v>
      </c>
      <c r="D150" s="2" t="s">
        <v>10</v>
      </c>
      <c r="E150" s="12" t="s">
        <v>47</v>
      </c>
      <c r="F150" s="2" t="s">
        <v>7</v>
      </c>
      <c r="G150" s="2" t="s">
        <v>9</v>
      </c>
      <c r="H150" s="12" t="s">
        <v>47</v>
      </c>
      <c r="I150" s="2" t="s">
        <v>4</v>
      </c>
      <c r="J150" s="2" t="s">
        <v>5</v>
      </c>
      <c r="L150" s="49" t="s">
        <v>46</v>
      </c>
      <c r="M150" s="50"/>
    </row>
    <row r="151" spans="1:13" x14ac:dyDescent="0.25">
      <c r="A151" s="2"/>
      <c r="B151" s="1"/>
      <c r="C151" s="3">
        <v>0</v>
      </c>
      <c r="D151" s="3">
        <v>0</v>
      </c>
      <c r="E151" s="13">
        <f t="shared" ref="E151:E156" si="48">RANK(D151,D$7:D$300,0)</f>
        <v>21</v>
      </c>
      <c r="F151" s="3">
        <v>0</v>
      </c>
      <c r="G151" s="3">
        <v>0</v>
      </c>
      <c r="H151" s="13">
        <f t="shared" ref="H151:H156" si="49">RANK(G151,G$7:G$300,0)</f>
        <v>21</v>
      </c>
      <c r="I151" s="3">
        <f t="shared" ref="I151:I156" si="50">C151+D151+F151+G151</f>
        <v>0</v>
      </c>
      <c r="J151" s="1">
        <f t="shared" ref="J151:J156" si="51">RANK(I151,I$7:I$250,0)</f>
        <v>21</v>
      </c>
      <c r="L151" s="15" t="s">
        <v>8</v>
      </c>
      <c r="M151" s="4">
        <f>LARGE(C151:C156,1)+LARGE(C151:C156,2)+LARGE(C151:C156,3)+LARGE(C151:C156,4)</f>
        <v>0</v>
      </c>
    </row>
    <row r="152" spans="1:13" x14ac:dyDescent="0.25">
      <c r="A152" s="2"/>
      <c r="B152" s="1"/>
      <c r="C152" s="3">
        <v>0</v>
      </c>
      <c r="D152" s="3">
        <v>0</v>
      </c>
      <c r="E152" s="13">
        <f t="shared" si="48"/>
        <v>21</v>
      </c>
      <c r="F152" s="3">
        <v>0</v>
      </c>
      <c r="G152" s="3">
        <v>0</v>
      </c>
      <c r="H152" s="13">
        <f t="shared" si="49"/>
        <v>21</v>
      </c>
      <c r="I152" s="3">
        <f t="shared" si="50"/>
        <v>0</v>
      </c>
      <c r="J152" s="1">
        <f t="shared" si="51"/>
        <v>21</v>
      </c>
      <c r="L152" s="15" t="s">
        <v>10</v>
      </c>
      <c r="M152" s="4">
        <f>LARGE(D151:D157,1)+LARGE(D151:D157,2)+LARGE(D151:D157,3)+LARGE(D151:D157,4)</f>
        <v>0</v>
      </c>
    </row>
    <row r="153" spans="1:13" x14ac:dyDescent="0.25">
      <c r="A153" s="2"/>
      <c r="B153" s="1"/>
      <c r="C153" s="3">
        <v>0</v>
      </c>
      <c r="D153" s="3">
        <v>0</v>
      </c>
      <c r="E153" s="13">
        <f t="shared" si="48"/>
        <v>21</v>
      </c>
      <c r="F153" s="3">
        <v>0</v>
      </c>
      <c r="G153" s="3">
        <v>0</v>
      </c>
      <c r="H153" s="13">
        <f t="shared" si="49"/>
        <v>21</v>
      </c>
      <c r="I153" s="3">
        <f t="shared" si="50"/>
        <v>0</v>
      </c>
      <c r="J153" s="1">
        <f t="shared" si="51"/>
        <v>21</v>
      </c>
      <c r="L153" s="15" t="s">
        <v>7</v>
      </c>
      <c r="M153" s="4">
        <f>LARGE(F151:F156,1)+LARGE(F151:F156,2)+LARGE(F151:F156,3)+LARGE(F151:F156,4)</f>
        <v>0</v>
      </c>
    </row>
    <row r="154" spans="1:13" x14ac:dyDescent="0.25">
      <c r="A154" s="2"/>
      <c r="B154" s="1"/>
      <c r="C154" s="3">
        <v>0</v>
      </c>
      <c r="D154" s="3">
        <v>0</v>
      </c>
      <c r="E154" s="13">
        <f t="shared" si="48"/>
        <v>21</v>
      </c>
      <c r="F154" s="3">
        <v>0</v>
      </c>
      <c r="G154" s="3">
        <v>0</v>
      </c>
      <c r="H154" s="13">
        <f t="shared" si="49"/>
        <v>21</v>
      </c>
      <c r="I154" s="3">
        <f t="shared" si="50"/>
        <v>0</v>
      </c>
      <c r="J154" s="1">
        <f t="shared" si="51"/>
        <v>21</v>
      </c>
      <c r="L154" s="15" t="s">
        <v>9</v>
      </c>
      <c r="M154" s="4">
        <f>LARGE(G151:G156,1)+LARGE(G151:G156,2)+LARGE(G151:G156,3)+LARGE(G151:G156,4)</f>
        <v>0</v>
      </c>
    </row>
    <row r="155" spans="1:13" x14ac:dyDescent="0.25">
      <c r="A155" s="2"/>
      <c r="B155" s="1"/>
      <c r="C155" s="3">
        <v>0</v>
      </c>
      <c r="D155" s="3">
        <v>0</v>
      </c>
      <c r="E155" s="13">
        <f t="shared" si="48"/>
        <v>21</v>
      </c>
      <c r="F155" s="3">
        <v>0</v>
      </c>
      <c r="G155" s="3">
        <v>0</v>
      </c>
      <c r="H155" s="13">
        <f t="shared" si="49"/>
        <v>21</v>
      </c>
      <c r="I155" s="3">
        <f t="shared" si="50"/>
        <v>0</v>
      </c>
      <c r="J155" s="1">
        <f t="shared" si="51"/>
        <v>21</v>
      </c>
    </row>
    <row r="156" spans="1:13" x14ac:dyDescent="0.25">
      <c r="A156" s="2"/>
      <c r="B156" s="1"/>
      <c r="C156" s="3">
        <v>0</v>
      </c>
      <c r="D156" s="3">
        <v>0</v>
      </c>
      <c r="E156" s="13">
        <f t="shared" si="48"/>
        <v>21</v>
      </c>
      <c r="F156" s="3">
        <v>0</v>
      </c>
      <c r="G156" s="3">
        <v>0</v>
      </c>
      <c r="H156" s="13">
        <f t="shared" si="49"/>
        <v>21</v>
      </c>
      <c r="I156" s="3">
        <f t="shared" si="50"/>
        <v>0</v>
      </c>
      <c r="J156" s="1">
        <f t="shared" si="51"/>
        <v>21</v>
      </c>
    </row>
    <row r="157" spans="1:13" x14ac:dyDescent="0.25">
      <c r="J157" s="5"/>
      <c r="L157" s="2" t="s">
        <v>5</v>
      </c>
    </row>
    <row r="158" spans="1:13" x14ac:dyDescent="0.25">
      <c r="B158" s="6"/>
      <c r="C158" s="7"/>
      <c r="D158" s="7"/>
      <c r="E158" s="16"/>
      <c r="F158" s="7"/>
      <c r="G158" s="7"/>
      <c r="H158" s="16"/>
      <c r="K158" s="3">
        <f>M151+M152+M153+M154</f>
        <v>0</v>
      </c>
      <c r="L158" s="1">
        <f>RANK(K158,K$14:K$250,0)</f>
        <v>5</v>
      </c>
    </row>
    <row r="162" spans="1:13" x14ac:dyDescent="0.25">
      <c r="A162" s="2" t="s">
        <v>0</v>
      </c>
      <c r="B162" s="2" t="s">
        <v>1</v>
      </c>
      <c r="C162" s="2" t="s">
        <v>8</v>
      </c>
      <c r="D162" s="2" t="s">
        <v>10</v>
      </c>
      <c r="E162" s="12" t="s">
        <v>47</v>
      </c>
      <c r="F162" s="2" t="s">
        <v>7</v>
      </c>
      <c r="G162" s="2" t="s">
        <v>9</v>
      </c>
      <c r="H162" s="12" t="s">
        <v>47</v>
      </c>
      <c r="I162" s="2" t="s">
        <v>4</v>
      </c>
      <c r="J162" s="2" t="s">
        <v>5</v>
      </c>
      <c r="L162" s="49" t="s">
        <v>46</v>
      </c>
      <c r="M162" s="50"/>
    </row>
    <row r="163" spans="1:13" x14ac:dyDescent="0.25">
      <c r="A163" s="2"/>
      <c r="B163" s="1"/>
      <c r="C163" s="3">
        <v>0</v>
      </c>
      <c r="D163" s="3">
        <v>0</v>
      </c>
      <c r="E163" s="13">
        <f t="shared" ref="E163:E168" si="52">RANK(D163,D$7:D$300,0)</f>
        <v>21</v>
      </c>
      <c r="F163" s="3">
        <v>0</v>
      </c>
      <c r="G163" s="3">
        <v>0</v>
      </c>
      <c r="H163" s="13">
        <f t="shared" ref="H163:H168" si="53">RANK(G163,G$7:G$300,0)</f>
        <v>21</v>
      </c>
      <c r="I163" s="3">
        <f t="shared" ref="I163:I168" si="54">C163+D163+F163+G163</f>
        <v>0</v>
      </c>
      <c r="J163" s="1">
        <f t="shared" ref="J163:J168" si="55">RANK(I163,I$7:I$250,0)</f>
        <v>21</v>
      </c>
      <c r="L163" s="15" t="s">
        <v>8</v>
      </c>
      <c r="M163" s="4">
        <f>LARGE(C163:C168,1)+LARGE(C163:C168,2)+LARGE(C163:C168,3)+LARGE(C163:C168,4)</f>
        <v>0</v>
      </c>
    </row>
    <row r="164" spans="1:13" x14ac:dyDescent="0.25">
      <c r="A164" s="2"/>
      <c r="B164" s="1"/>
      <c r="C164" s="3">
        <v>0</v>
      </c>
      <c r="D164" s="3">
        <v>0</v>
      </c>
      <c r="E164" s="13">
        <f t="shared" si="52"/>
        <v>21</v>
      </c>
      <c r="F164" s="3">
        <v>0</v>
      </c>
      <c r="G164" s="3">
        <v>0</v>
      </c>
      <c r="H164" s="13">
        <f t="shared" si="53"/>
        <v>21</v>
      </c>
      <c r="I164" s="3">
        <f t="shared" si="54"/>
        <v>0</v>
      </c>
      <c r="J164" s="1">
        <f t="shared" si="55"/>
        <v>21</v>
      </c>
      <c r="L164" s="15" t="s">
        <v>10</v>
      </c>
      <c r="M164" s="4">
        <f>LARGE(D163:D169,1)+LARGE(D163:D169,2)+LARGE(D163:D169,3)+LARGE(D163:D169,4)</f>
        <v>0</v>
      </c>
    </row>
    <row r="165" spans="1:13" x14ac:dyDescent="0.25">
      <c r="A165" s="2"/>
      <c r="B165" s="1"/>
      <c r="C165" s="3">
        <v>0</v>
      </c>
      <c r="D165" s="3">
        <v>0</v>
      </c>
      <c r="E165" s="13">
        <f t="shared" si="52"/>
        <v>21</v>
      </c>
      <c r="F165" s="3">
        <v>0</v>
      </c>
      <c r="G165" s="3">
        <v>0</v>
      </c>
      <c r="H165" s="13">
        <f t="shared" si="53"/>
        <v>21</v>
      </c>
      <c r="I165" s="3">
        <f t="shared" si="54"/>
        <v>0</v>
      </c>
      <c r="J165" s="1">
        <f t="shared" si="55"/>
        <v>21</v>
      </c>
      <c r="L165" s="15" t="s">
        <v>7</v>
      </c>
      <c r="M165" s="4">
        <f>LARGE(F163:F168,1)+LARGE(F163:F168,2)+LARGE(F163:F168,3)+LARGE(F163:F168,4)</f>
        <v>0</v>
      </c>
    </row>
    <row r="166" spans="1:13" x14ac:dyDescent="0.25">
      <c r="A166" s="2"/>
      <c r="B166" s="1"/>
      <c r="C166" s="3">
        <v>0</v>
      </c>
      <c r="D166" s="3">
        <v>0</v>
      </c>
      <c r="E166" s="13">
        <f t="shared" si="52"/>
        <v>21</v>
      </c>
      <c r="F166" s="3">
        <v>0</v>
      </c>
      <c r="G166" s="3">
        <v>0</v>
      </c>
      <c r="H166" s="13">
        <f t="shared" si="53"/>
        <v>21</v>
      </c>
      <c r="I166" s="3">
        <f t="shared" si="54"/>
        <v>0</v>
      </c>
      <c r="J166" s="1">
        <f t="shared" si="55"/>
        <v>21</v>
      </c>
      <c r="L166" s="15" t="s">
        <v>9</v>
      </c>
      <c r="M166" s="4">
        <f>LARGE(G163:G168,1)+LARGE(G163:G168,2)+LARGE(G163:G168,3)+LARGE(G163:G168,4)</f>
        <v>0</v>
      </c>
    </row>
    <row r="167" spans="1:13" x14ac:dyDescent="0.25">
      <c r="A167" s="2"/>
      <c r="B167" s="1"/>
      <c r="C167" s="3">
        <v>0</v>
      </c>
      <c r="D167" s="3">
        <v>0</v>
      </c>
      <c r="E167" s="13">
        <f t="shared" si="52"/>
        <v>21</v>
      </c>
      <c r="F167" s="3">
        <v>0</v>
      </c>
      <c r="G167" s="3">
        <v>0</v>
      </c>
      <c r="H167" s="13">
        <f t="shared" si="53"/>
        <v>21</v>
      </c>
      <c r="I167" s="3">
        <f t="shared" si="54"/>
        <v>0</v>
      </c>
      <c r="J167" s="1">
        <f t="shared" si="55"/>
        <v>21</v>
      </c>
    </row>
    <row r="168" spans="1:13" x14ac:dyDescent="0.25">
      <c r="A168" s="2"/>
      <c r="B168" s="1"/>
      <c r="C168" s="3">
        <v>0</v>
      </c>
      <c r="D168" s="3">
        <v>0</v>
      </c>
      <c r="E168" s="13">
        <f t="shared" si="52"/>
        <v>21</v>
      </c>
      <c r="F168" s="3">
        <v>0</v>
      </c>
      <c r="G168" s="3">
        <v>0</v>
      </c>
      <c r="H168" s="13">
        <f t="shared" si="53"/>
        <v>21</v>
      </c>
      <c r="I168" s="3">
        <f t="shared" si="54"/>
        <v>0</v>
      </c>
      <c r="J168" s="1">
        <f t="shared" si="55"/>
        <v>21</v>
      </c>
    </row>
    <row r="169" spans="1:13" x14ac:dyDescent="0.25">
      <c r="J169" s="5"/>
      <c r="L169" s="2" t="s">
        <v>5</v>
      </c>
    </row>
    <row r="170" spans="1:13" x14ac:dyDescent="0.25">
      <c r="B170" s="6"/>
      <c r="C170" s="7"/>
      <c r="D170" s="7"/>
      <c r="E170" s="16"/>
      <c r="F170" s="7"/>
      <c r="G170" s="7"/>
      <c r="H170" s="16"/>
      <c r="K170" s="3">
        <f>M163+M164+M165+M166</f>
        <v>0</v>
      </c>
      <c r="L170" s="1">
        <f>RANK(K170,K$14:K$250,0)</f>
        <v>5</v>
      </c>
    </row>
    <row r="174" spans="1:13" x14ac:dyDescent="0.25">
      <c r="A174" s="2" t="s">
        <v>0</v>
      </c>
      <c r="B174" s="2" t="s">
        <v>1</v>
      </c>
      <c r="C174" s="2" t="s">
        <v>8</v>
      </c>
      <c r="D174" s="2" t="s">
        <v>10</v>
      </c>
      <c r="E174" s="12" t="s">
        <v>47</v>
      </c>
      <c r="F174" s="2" t="s">
        <v>7</v>
      </c>
      <c r="G174" s="2" t="s">
        <v>9</v>
      </c>
      <c r="H174" s="12" t="s">
        <v>47</v>
      </c>
      <c r="I174" s="2" t="s">
        <v>4</v>
      </c>
      <c r="J174" s="2" t="s">
        <v>5</v>
      </c>
      <c r="L174" s="49" t="s">
        <v>46</v>
      </c>
      <c r="M174" s="50"/>
    </row>
    <row r="175" spans="1:13" x14ac:dyDescent="0.25">
      <c r="A175" s="2"/>
      <c r="B175" s="1"/>
      <c r="C175" s="3">
        <v>0</v>
      </c>
      <c r="D175" s="3">
        <v>0</v>
      </c>
      <c r="E175" s="13">
        <f t="shared" ref="E175:E180" si="56">RANK(D175,D$7:D$300,0)</f>
        <v>21</v>
      </c>
      <c r="F175" s="3">
        <v>0</v>
      </c>
      <c r="G175" s="3">
        <v>0</v>
      </c>
      <c r="H175" s="13">
        <f t="shared" ref="H175:H180" si="57">RANK(G175,G$7:G$300,0)</f>
        <v>21</v>
      </c>
      <c r="I175" s="3">
        <f t="shared" ref="I175:I180" si="58">C175+D175+F175+G175</f>
        <v>0</v>
      </c>
      <c r="J175" s="1">
        <f t="shared" ref="J175:J180" si="59">RANK(I175,I$7:I$250,0)</f>
        <v>21</v>
      </c>
      <c r="L175" s="15" t="s">
        <v>8</v>
      </c>
      <c r="M175" s="4">
        <f>LARGE(C175:C180,1)+LARGE(C175:C180,2)+LARGE(C175:C180,3)+LARGE(C175:C180,4)</f>
        <v>0</v>
      </c>
    </row>
    <row r="176" spans="1:13" x14ac:dyDescent="0.25">
      <c r="A176" s="2"/>
      <c r="B176" s="1"/>
      <c r="C176" s="3">
        <v>0</v>
      </c>
      <c r="D176" s="3">
        <v>0</v>
      </c>
      <c r="E176" s="13">
        <f t="shared" si="56"/>
        <v>21</v>
      </c>
      <c r="F176" s="3">
        <v>0</v>
      </c>
      <c r="G176" s="3">
        <v>0</v>
      </c>
      <c r="H176" s="13">
        <f t="shared" si="57"/>
        <v>21</v>
      </c>
      <c r="I176" s="3">
        <f t="shared" si="58"/>
        <v>0</v>
      </c>
      <c r="J176" s="1">
        <f t="shared" si="59"/>
        <v>21</v>
      </c>
      <c r="L176" s="15" t="s">
        <v>10</v>
      </c>
      <c r="M176" s="4">
        <f>LARGE(D175:D181,1)+LARGE(D175:D181,2)+LARGE(D175:D181,3)+LARGE(D175:D181,4)</f>
        <v>0</v>
      </c>
    </row>
    <row r="177" spans="1:13" x14ac:dyDescent="0.25">
      <c r="A177" s="2"/>
      <c r="B177" s="1"/>
      <c r="C177" s="3">
        <v>0</v>
      </c>
      <c r="D177" s="3">
        <v>0</v>
      </c>
      <c r="E177" s="13">
        <f t="shared" si="56"/>
        <v>21</v>
      </c>
      <c r="F177" s="3">
        <v>0</v>
      </c>
      <c r="G177" s="3">
        <v>0</v>
      </c>
      <c r="H177" s="13">
        <f t="shared" si="57"/>
        <v>21</v>
      </c>
      <c r="I177" s="3">
        <f t="shared" si="58"/>
        <v>0</v>
      </c>
      <c r="J177" s="1">
        <f t="shared" si="59"/>
        <v>21</v>
      </c>
      <c r="L177" s="15" t="s">
        <v>7</v>
      </c>
      <c r="M177" s="4">
        <f>LARGE(F175:F180,1)+LARGE(F175:F180,2)+LARGE(F175:F180,3)+LARGE(F175:F180,4)</f>
        <v>0</v>
      </c>
    </row>
    <row r="178" spans="1:13" x14ac:dyDescent="0.25">
      <c r="A178" s="2"/>
      <c r="B178" s="1"/>
      <c r="C178" s="3">
        <v>0</v>
      </c>
      <c r="D178" s="3">
        <v>0</v>
      </c>
      <c r="E178" s="13">
        <f t="shared" si="56"/>
        <v>21</v>
      </c>
      <c r="F178" s="3">
        <v>0</v>
      </c>
      <c r="G178" s="3">
        <v>0</v>
      </c>
      <c r="H178" s="13">
        <f t="shared" si="57"/>
        <v>21</v>
      </c>
      <c r="I178" s="3">
        <f t="shared" si="58"/>
        <v>0</v>
      </c>
      <c r="J178" s="1">
        <f t="shared" si="59"/>
        <v>21</v>
      </c>
      <c r="L178" s="15" t="s">
        <v>9</v>
      </c>
      <c r="M178" s="4">
        <f>LARGE(G175:G180,1)+LARGE(G175:G180,2)+LARGE(G175:G180,3)+LARGE(G175:G180,4)</f>
        <v>0</v>
      </c>
    </row>
    <row r="179" spans="1:13" x14ac:dyDescent="0.25">
      <c r="A179" s="2"/>
      <c r="B179" s="1"/>
      <c r="C179" s="3">
        <v>0</v>
      </c>
      <c r="D179" s="3">
        <v>0</v>
      </c>
      <c r="E179" s="13">
        <f t="shared" si="56"/>
        <v>21</v>
      </c>
      <c r="F179" s="3">
        <v>0</v>
      </c>
      <c r="G179" s="3">
        <v>0</v>
      </c>
      <c r="H179" s="13">
        <f t="shared" si="57"/>
        <v>21</v>
      </c>
      <c r="I179" s="3">
        <f t="shared" si="58"/>
        <v>0</v>
      </c>
      <c r="J179" s="1">
        <f t="shared" si="59"/>
        <v>21</v>
      </c>
    </row>
    <row r="180" spans="1:13" x14ac:dyDescent="0.25">
      <c r="A180" s="2"/>
      <c r="B180" s="1"/>
      <c r="C180" s="3">
        <v>0</v>
      </c>
      <c r="D180" s="3">
        <v>0</v>
      </c>
      <c r="E180" s="13">
        <f t="shared" si="56"/>
        <v>21</v>
      </c>
      <c r="F180" s="3">
        <v>0</v>
      </c>
      <c r="G180" s="3">
        <v>0</v>
      </c>
      <c r="H180" s="13">
        <f t="shared" si="57"/>
        <v>21</v>
      </c>
      <c r="I180" s="3">
        <f t="shared" si="58"/>
        <v>0</v>
      </c>
      <c r="J180" s="1">
        <f t="shared" si="59"/>
        <v>21</v>
      </c>
    </row>
    <row r="181" spans="1:13" x14ac:dyDescent="0.25">
      <c r="J181" s="5"/>
      <c r="L181" s="2" t="s">
        <v>5</v>
      </c>
    </row>
    <row r="182" spans="1:13" x14ac:dyDescent="0.25">
      <c r="B182" s="6"/>
      <c r="C182" s="7"/>
      <c r="D182" s="7"/>
      <c r="E182" s="16"/>
      <c r="F182" s="7"/>
      <c r="G182" s="7"/>
      <c r="H182" s="16"/>
      <c r="K182" s="3">
        <f>M175+M176+M177+M178</f>
        <v>0</v>
      </c>
      <c r="L182" s="1">
        <f>RANK(K182,K$14:K$250,0)</f>
        <v>5</v>
      </c>
    </row>
  </sheetData>
  <mergeCells count="15">
    <mergeCell ref="L150:M150"/>
    <mergeCell ref="L162:M162"/>
    <mergeCell ref="L174:M174"/>
    <mergeCell ref="L78:M78"/>
    <mergeCell ref="L90:M90"/>
    <mergeCell ref="L102:M102"/>
    <mergeCell ref="L114:M114"/>
    <mergeCell ref="L126:M126"/>
    <mergeCell ref="L138:M138"/>
    <mergeCell ref="L66:M66"/>
    <mergeCell ref="L6:M6"/>
    <mergeCell ref="L18:M18"/>
    <mergeCell ref="L30:M30"/>
    <mergeCell ref="L42:M42"/>
    <mergeCell ref="L54:M54"/>
  </mergeCells>
  <conditionalFormatting sqref="E7:E256">
    <cfRule type="cellIs" dxfId="92" priority="13" operator="between">
      <formula>4</formula>
      <formula>7</formula>
    </cfRule>
    <cfRule type="cellIs" dxfId="91" priority="14" operator="equal">
      <formula>3</formula>
    </cfRule>
    <cfRule type="cellIs" dxfId="90" priority="15" operator="equal">
      <formula>2</formula>
    </cfRule>
    <cfRule type="cellIs" dxfId="89" priority="16" operator="equal">
      <formula>1</formula>
    </cfRule>
  </conditionalFormatting>
  <conditionalFormatting sqref="H7:H256">
    <cfRule type="cellIs" dxfId="88" priority="9" operator="equal">
      <formula>1</formula>
    </cfRule>
    <cfRule type="cellIs" dxfId="87" priority="10" operator="equal">
      <formula>2</formula>
    </cfRule>
    <cfRule type="cellIs" dxfId="86" priority="11" operator="equal">
      <formula>3</formula>
    </cfRule>
    <cfRule type="cellIs" dxfId="85" priority="12" operator="between">
      <formula>4</formula>
      <formula>7</formula>
    </cfRule>
  </conditionalFormatting>
  <conditionalFormatting sqref="J7:J256">
    <cfRule type="cellIs" dxfId="84" priority="5" operator="equal">
      <formula>1</formula>
    </cfRule>
    <cfRule type="cellIs" dxfId="83" priority="6" operator="equal">
      <formula>2</formula>
    </cfRule>
    <cfRule type="cellIs" dxfId="82" priority="7" operator="equal">
      <formula>4</formula>
    </cfRule>
    <cfRule type="cellIs" dxfId="81" priority="8" operator="between">
      <formula>4</formula>
      <formula>7</formula>
    </cfRule>
  </conditionalFormatting>
  <conditionalFormatting sqref="L7:L256">
    <cfRule type="cellIs" dxfId="80" priority="1" operator="equal">
      <formula>1</formula>
    </cfRule>
    <cfRule type="cellIs" dxfId="79" priority="2" operator="equal">
      <formula>2</formula>
    </cfRule>
    <cfRule type="cellIs" dxfId="78" priority="3" operator="equal">
      <formula>3</formula>
    </cfRule>
    <cfRule type="cellIs" dxfId="77" priority="4" operator="between">
      <formula>4</formula>
      <formula>7</formula>
    </cfRule>
  </conditionalFormatting>
  <pageMargins left="0.7" right="0.7" top="0.75" bottom="0.75" header="0.3" footer="0.3"/>
  <pageSetup paperSize="9" scale="62" orientation="portrait" r:id="rId1"/>
  <rowBreaks count="1" manualBreakCount="1">
    <brk id="51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>
    <tabColor rgb="FFFF0000"/>
  </sheetPr>
  <dimension ref="A1:J219"/>
  <sheetViews>
    <sheetView zoomScale="132" zoomScaleNormal="132" workbookViewId="0">
      <selection activeCell="D12" sqref="D12"/>
    </sheetView>
  </sheetViews>
  <sheetFormatPr defaultRowHeight="15" x14ac:dyDescent="0.25"/>
  <cols>
    <col min="1" max="1" width="6.5703125" customWidth="1"/>
    <col min="2" max="2" width="18.85546875" customWidth="1"/>
    <col min="3" max="4" width="10" customWidth="1"/>
    <col min="5" max="5" width="11.85546875" customWidth="1"/>
  </cols>
  <sheetData>
    <row r="1" spans="1:10" ht="18.75" x14ac:dyDescent="0.3">
      <c r="A1" s="11" t="s">
        <v>242</v>
      </c>
    </row>
    <row r="4" spans="1:10" x14ac:dyDescent="0.25">
      <c r="B4" s="9" t="s">
        <v>243</v>
      </c>
    </row>
    <row r="6" spans="1:10" x14ac:dyDescent="0.25">
      <c r="A6" s="2" t="s">
        <v>0</v>
      </c>
      <c r="B6" s="2" t="s">
        <v>1</v>
      </c>
      <c r="C6" s="2" t="s">
        <v>2</v>
      </c>
      <c r="D6" s="2" t="s">
        <v>3</v>
      </c>
      <c r="E6" s="2" t="s">
        <v>4</v>
      </c>
      <c r="F6" s="2" t="s">
        <v>5</v>
      </c>
    </row>
    <row r="7" spans="1:10" ht="15.75" x14ac:dyDescent="0.25">
      <c r="A7" s="15">
        <v>431</v>
      </c>
      <c r="B7" s="33" t="s">
        <v>244</v>
      </c>
      <c r="C7" s="3">
        <v>8.1999999999999993</v>
      </c>
      <c r="D7" s="3">
        <v>8.4</v>
      </c>
      <c r="E7" s="3">
        <f>SUM(C7,D7)</f>
        <v>16.600000000000001</v>
      </c>
      <c r="F7" s="1">
        <f>RANK(E7,E$7:E$256,0)</f>
        <v>1</v>
      </c>
    </row>
    <row r="8" spans="1:10" ht="15.75" x14ac:dyDescent="0.25">
      <c r="A8" s="15">
        <v>432</v>
      </c>
      <c r="B8" s="33" t="s">
        <v>245</v>
      </c>
      <c r="C8" s="3">
        <v>8.1</v>
      </c>
      <c r="D8" s="3">
        <v>8.4</v>
      </c>
      <c r="E8" s="3">
        <f t="shared" ref="E8:E12" si="0">SUM(C8,D8)</f>
        <v>16.5</v>
      </c>
      <c r="F8" s="1">
        <f t="shared" ref="F8:F12" si="1">RANK(E8,E$7:E$256,0)</f>
        <v>2</v>
      </c>
    </row>
    <row r="9" spans="1:10" ht="15.75" x14ac:dyDescent="0.25">
      <c r="A9" s="15">
        <v>433</v>
      </c>
      <c r="B9" s="33" t="s">
        <v>246</v>
      </c>
      <c r="C9" s="3"/>
      <c r="D9" s="3">
        <v>8.1</v>
      </c>
      <c r="E9" s="3">
        <f t="shared" si="0"/>
        <v>8.1</v>
      </c>
      <c r="F9" s="1">
        <f t="shared" si="1"/>
        <v>5</v>
      </c>
    </row>
    <row r="10" spans="1:10" ht="15.75" x14ac:dyDescent="0.25">
      <c r="A10" s="15">
        <v>434</v>
      </c>
      <c r="B10" s="33" t="s">
        <v>247</v>
      </c>
      <c r="C10" s="3">
        <v>7.9</v>
      </c>
      <c r="D10" s="3"/>
      <c r="E10" s="3">
        <f t="shared" si="0"/>
        <v>7.9</v>
      </c>
      <c r="F10" s="1">
        <f t="shared" si="1"/>
        <v>6</v>
      </c>
    </row>
    <row r="11" spans="1:10" ht="15.75" x14ac:dyDescent="0.25">
      <c r="A11" s="15">
        <v>435</v>
      </c>
      <c r="B11" s="33" t="s">
        <v>248</v>
      </c>
      <c r="C11" s="3">
        <v>6.1</v>
      </c>
      <c r="D11" s="3">
        <v>8.1999999999999993</v>
      </c>
      <c r="E11" s="3">
        <f t="shared" si="0"/>
        <v>14.299999999999999</v>
      </c>
      <c r="F11" s="1">
        <f t="shared" si="1"/>
        <v>4</v>
      </c>
      <c r="J11">
        <f>172*0.45</f>
        <v>77.400000000000006</v>
      </c>
    </row>
    <row r="12" spans="1:10" ht="15.75" x14ac:dyDescent="0.25">
      <c r="A12" s="15">
        <v>436</v>
      </c>
      <c r="B12" s="33" t="s">
        <v>249</v>
      </c>
      <c r="C12" s="3">
        <v>7.55</v>
      </c>
      <c r="D12" s="3">
        <v>7.8</v>
      </c>
      <c r="E12" s="3">
        <f t="shared" si="0"/>
        <v>15.35</v>
      </c>
      <c r="F12" s="1">
        <f t="shared" si="1"/>
        <v>3</v>
      </c>
    </row>
    <row r="13" spans="1:10" x14ac:dyDescent="0.25">
      <c r="F13" s="5"/>
      <c r="H13" s="2" t="s">
        <v>5</v>
      </c>
    </row>
    <row r="14" spans="1:10" x14ac:dyDescent="0.25">
      <c r="B14" s="2" t="s">
        <v>6</v>
      </c>
      <c r="C14" s="4">
        <f>LARGE(C7:C12,1)+LARGE(C7:C12,2)+LARGE(C7:C12,3)+LARGE(C7:C12,4)</f>
        <v>31.749999999999996</v>
      </c>
      <c r="D14" s="4">
        <f>LARGE(D7:D12,1)+LARGE(D7:D12,2)+LARGE(D7:D12,3)+LARGE(D7:D12,4)</f>
        <v>33.1</v>
      </c>
      <c r="G14" s="3">
        <f>SUM(C14,D14)</f>
        <v>64.849999999999994</v>
      </c>
      <c r="H14" s="1">
        <f>RANK(G14,G$14:G$256,0)</f>
        <v>1</v>
      </c>
    </row>
    <row r="17" spans="1:8" x14ac:dyDescent="0.25">
      <c r="B17" s="9"/>
    </row>
    <row r="19" spans="1:8" x14ac:dyDescent="0.25">
      <c r="A19" s="2" t="s">
        <v>0</v>
      </c>
      <c r="B19" s="2" t="s">
        <v>1</v>
      </c>
      <c r="C19" s="2" t="s">
        <v>2</v>
      </c>
      <c r="D19" s="2" t="s">
        <v>3</v>
      </c>
      <c r="E19" s="2" t="s">
        <v>4</v>
      </c>
      <c r="F19" s="2" t="s">
        <v>5</v>
      </c>
    </row>
    <row r="20" spans="1:8" x14ac:dyDescent="0.25">
      <c r="A20" s="2"/>
      <c r="B20" s="1"/>
      <c r="C20" s="3">
        <v>0</v>
      </c>
      <c r="D20" s="3">
        <v>0</v>
      </c>
      <c r="E20" s="3">
        <f>SUM(C20,D20)</f>
        <v>0</v>
      </c>
      <c r="F20" s="1">
        <f t="shared" ref="F20:F25" si="2">RANK(E20,E$7:E$256,0)</f>
        <v>7</v>
      </c>
    </row>
    <row r="21" spans="1:8" x14ac:dyDescent="0.25">
      <c r="A21" s="2"/>
      <c r="B21" s="1"/>
      <c r="C21" s="3">
        <v>0</v>
      </c>
      <c r="D21" s="3">
        <v>0</v>
      </c>
      <c r="E21" s="3">
        <f t="shared" ref="E21:E25" si="3">SUM(C21,D21)</f>
        <v>0</v>
      </c>
      <c r="F21" s="1">
        <f t="shared" si="2"/>
        <v>7</v>
      </c>
    </row>
    <row r="22" spans="1:8" x14ac:dyDescent="0.25">
      <c r="A22" s="2"/>
      <c r="B22" s="1"/>
      <c r="C22" s="3">
        <v>0</v>
      </c>
      <c r="D22" s="3">
        <v>0</v>
      </c>
      <c r="E22" s="3">
        <f t="shared" si="3"/>
        <v>0</v>
      </c>
      <c r="F22" s="1">
        <f t="shared" si="2"/>
        <v>7</v>
      </c>
    </row>
    <row r="23" spans="1:8" x14ac:dyDescent="0.25">
      <c r="A23" s="2"/>
      <c r="B23" s="1"/>
      <c r="C23" s="3">
        <v>0</v>
      </c>
      <c r="D23" s="3">
        <v>0</v>
      </c>
      <c r="E23" s="3">
        <f t="shared" si="3"/>
        <v>0</v>
      </c>
      <c r="F23" s="1">
        <f t="shared" si="2"/>
        <v>7</v>
      </c>
    </row>
    <row r="24" spans="1:8" x14ac:dyDescent="0.25">
      <c r="A24" s="2"/>
      <c r="B24" s="1"/>
      <c r="C24" s="3">
        <v>0</v>
      </c>
      <c r="D24" s="3">
        <v>0</v>
      </c>
      <c r="E24" s="3">
        <f t="shared" si="3"/>
        <v>0</v>
      </c>
      <c r="F24" s="1">
        <f t="shared" si="2"/>
        <v>7</v>
      </c>
    </row>
    <row r="25" spans="1:8" x14ac:dyDescent="0.25">
      <c r="A25" s="2"/>
      <c r="B25" s="1"/>
      <c r="C25" s="3">
        <v>0</v>
      </c>
      <c r="D25" s="3">
        <v>0</v>
      </c>
      <c r="E25" s="3">
        <f t="shared" si="3"/>
        <v>0</v>
      </c>
      <c r="F25" s="1">
        <f t="shared" si="2"/>
        <v>7</v>
      </c>
    </row>
    <row r="26" spans="1:8" x14ac:dyDescent="0.25">
      <c r="F26" s="5"/>
      <c r="H26" s="2" t="s">
        <v>5</v>
      </c>
    </row>
    <row r="27" spans="1:8" x14ac:dyDescent="0.25">
      <c r="B27" s="2" t="s">
        <v>6</v>
      </c>
      <c r="C27" s="4">
        <f>LARGE(C20:C25,1)+LARGE(C20:C25,2)+LARGE(C20:C25,3)+LARGE(C20:C25,4)</f>
        <v>0</v>
      </c>
      <c r="D27" s="4">
        <f>LARGE(D20:D25,1)+LARGE(D20:D25,2)+LARGE(D20:D25,3)+LARGE(D20:D25,4)</f>
        <v>0</v>
      </c>
      <c r="G27" s="3">
        <f>SUM(C27,D27)</f>
        <v>0</v>
      </c>
      <c r="H27" s="1">
        <f>RANK(G27,G$14:G$256,0)</f>
        <v>2</v>
      </c>
    </row>
    <row r="32" spans="1:8" x14ac:dyDescent="0.25">
      <c r="A32" s="2" t="s">
        <v>0</v>
      </c>
      <c r="B32" s="2" t="s">
        <v>1</v>
      </c>
      <c r="C32" s="2" t="s">
        <v>2</v>
      </c>
      <c r="D32" s="2" t="s">
        <v>3</v>
      </c>
      <c r="E32" s="2" t="s">
        <v>4</v>
      </c>
      <c r="F32" s="2" t="s">
        <v>5</v>
      </c>
    </row>
    <row r="33" spans="1:8" x14ac:dyDescent="0.25">
      <c r="A33" s="2"/>
      <c r="B33" s="1"/>
      <c r="C33" s="3">
        <v>0</v>
      </c>
      <c r="D33" s="3">
        <v>0</v>
      </c>
      <c r="E33" s="3">
        <f>SUM(C33,D33)</f>
        <v>0</v>
      </c>
      <c r="F33" s="1">
        <f t="shared" ref="F33:F38" si="4">RANK(E33,E$7:E$256,0)</f>
        <v>7</v>
      </c>
    </row>
    <row r="34" spans="1:8" x14ac:dyDescent="0.25">
      <c r="A34" s="2"/>
      <c r="B34" s="1"/>
      <c r="C34" s="3">
        <v>0</v>
      </c>
      <c r="D34" s="3">
        <v>0</v>
      </c>
      <c r="E34" s="3">
        <f t="shared" ref="E34:E38" si="5">SUM(C34,D34)</f>
        <v>0</v>
      </c>
      <c r="F34" s="1">
        <f t="shared" si="4"/>
        <v>7</v>
      </c>
    </row>
    <row r="35" spans="1:8" x14ac:dyDescent="0.25">
      <c r="A35" s="2"/>
      <c r="B35" s="1"/>
      <c r="C35" s="3">
        <v>0</v>
      </c>
      <c r="D35" s="3">
        <v>0</v>
      </c>
      <c r="E35" s="3">
        <f t="shared" si="5"/>
        <v>0</v>
      </c>
      <c r="F35" s="1">
        <f t="shared" si="4"/>
        <v>7</v>
      </c>
    </row>
    <row r="36" spans="1:8" x14ac:dyDescent="0.25">
      <c r="A36" s="2"/>
      <c r="B36" s="1"/>
      <c r="C36" s="3">
        <v>0</v>
      </c>
      <c r="D36" s="3">
        <v>0</v>
      </c>
      <c r="E36" s="3">
        <f t="shared" si="5"/>
        <v>0</v>
      </c>
      <c r="F36" s="1">
        <f t="shared" si="4"/>
        <v>7</v>
      </c>
    </row>
    <row r="37" spans="1:8" x14ac:dyDescent="0.25">
      <c r="A37" s="2"/>
      <c r="B37" s="1"/>
      <c r="C37" s="3">
        <v>0</v>
      </c>
      <c r="D37" s="3">
        <v>0</v>
      </c>
      <c r="E37" s="3">
        <f t="shared" si="5"/>
        <v>0</v>
      </c>
      <c r="F37" s="1">
        <f t="shared" si="4"/>
        <v>7</v>
      </c>
    </row>
    <row r="38" spans="1:8" x14ac:dyDescent="0.25">
      <c r="A38" s="2"/>
      <c r="B38" s="1"/>
      <c r="C38" s="3">
        <v>0</v>
      </c>
      <c r="D38" s="3">
        <v>0</v>
      </c>
      <c r="E38" s="3">
        <f t="shared" si="5"/>
        <v>0</v>
      </c>
      <c r="F38" s="1">
        <f t="shared" si="4"/>
        <v>7</v>
      </c>
    </row>
    <row r="39" spans="1:8" x14ac:dyDescent="0.25">
      <c r="F39" s="5"/>
      <c r="H39" s="2" t="s">
        <v>5</v>
      </c>
    </row>
    <row r="40" spans="1:8" x14ac:dyDescent="0.25">
      <c r="B40" s="2" t="s">
        <v>6</v>
      </c>
      <c r="C40" s="4">
        <f>LARGE(C33:C38,1)+LARGE(C33:C38,2)+LARGE(C33:C38,3)+LARGE(C33:C38,4)</f>
        <v>0</v>
      </c>
      <c r="D40" s="4">
        <f>LARGE(D33:D38,1)+LARGE(D33:D38,2)+LARGE(D33:D38,3)+LARGE(D33:D38,4)</f>
        <v>0</v>
      </c>
      <c r="G40" s="3">
        <f>SUM(C40,D40)</f>
        <v>0</v>
      </c>
      <c r="H40" s="1">
        <f>RANK(G40,G$14:G$256,0)</f>
        <v>2</v>
      </c>
    </row>
    <row r="45" spans="1:8" x14ac:dyDescent="0.25">
      <c r="A45" s="2" t="s">
        <v>0</v>
      </c>
      <c r="B45" s="2" t="s">
        <v>1</v>
      </c>
      <c r="C45" s="2" t="s">
        <v>2</v>
      </c>
      <c r="D45" s="2" t="s">
        <v>3</v>
      </c>
      <c r="E45" s="2" t="s">
        <v>4</v>
      </c>
      <c r="F45" s="2" t="s">
        <v>5</v>
      </c>
    </row>
    <row r="46" spans="1:8" x14ac:dyDescent="0.25">
      <c r="A46" s="2"/>
      <c r="B46" s="1"/>
      <c r="C46" s="3">
        <v>0</v>
      </c>
      <c r="D46" s="3">
        <v>0</v>
      </c>
      <c r="E46" s="3">
        <f>SUM(C46,D46)</f>
        <v>0</v>
      </c>
      <c r="F46" s="1">
        <f t="shared" ref="F46:F51" si="6">RANK(E46,E$7:E$256,0)</f>
        <v>7</v>
      </c>
    </row>
    <row r="47" spans="1:8" x14ac:dyDescent="0.25">
      <c r="A47" s="2"/>
      <c r="B47" s="1"/>
      <c r="C47" s="3">
        <v>0</v>
      </c>
      <c r="D47" s="3">
        <v>0</v>
      </c>
      <c r="E47" s="3">
        <f t="shared" ref="E47:E51" si="7">SUM(C47,D47)</f>
        <v>0</v>
      </c>
      <c r="F47" s="1">
        <f t="shared" si="6"/>
        <v>7</v>
      </c>
    </row>
    <row r="48" spans="1:8" x14ac:dyDescent="0.25">
      <c r="A48" s="2"/>
      <c r="B48" s="1"/>
      <c r="C48" s="3">
        <v>0</v>
      </c>
      <c r="D48" s="3">
        <v>0</v>
      </c>
      <c r="E48" s="3">
        <f t="shared" si="7"/>
        <v>0</v>
      </c>
      <c r="F48" s="1">
        <f t="shared" si="6"/>
        <v>7</v>
      </c>
    </row>
    <row r="49" spans="1:8" x14ac:dyDescent="0.25">
      <c r="A49" s="2"/>
      <c r="B49" s="1"/>
      <c r="C49" s="3">
        <v>0</v>
      </c>
      <c r="D49" s="3">
        <v>0</v>
      </c>
      <c r="E49" s="3">
        <f t="shared" si="7"/>
        <v>0</v>
      </c>
      <c r="F49" s="1">
        <f t="shared" si="6"/>
        <v>7</v>
      </c>
    </row>
    <row r="50" spans="1:8" x14ac:dyDescent="0.25">
      <c r="A50" s="2"/>
      <c r="B50" s="1"/>
      <c r="C50" s="3">
        <v>0</v>
      </c>
      <c r="D50" s="3">
        <v>0</v>
      </c>
      <c r="E50" s="3">
        <f t="shared" si="7"/>
        <v>0</v>
      </c>
      <c r="F50" s="1">
        <f t="shared" si="6"/>
        <v>7</v>
      </c>
    </row>
    <row r="51" spans="1:8" x14ac:dyDescent="0.25">
      <c r="A51" s="2"/>
      <c r="B51" s="1"/>
      <c r="C51" s="3">
        <v>0</v>
      </c>
      <c r="D51" s="3">
        <v>0</v>
      </c>
      <c r="E51" s="3">
        <f t="shared" si="7"/>
        <v>0</v>
      </c>
      <c r="F51" s="1">
        <f t="shared" si="6"/>
        <v>7</v>
      </c>
    </row>
    <row r="52" spans="1:8" x14ac:dyDescent="0.25">
      <c r="F52" s="5"/>
      <c r="H52" s="2" t="s">
        <v>5</v>
      </c>
    </row>
    <row r="53" spans="1:8" x14ac:dyDescent="0.25">
      <c r="B53" s="2" t="s">
        <v>6</v>
      </c>
      <c r="C53" s="4">
        <f>LARGE(C46:C51,1)+LARGE(C46:C51,2)+LARGE(C46:C51,3)+LARGE(C46:C51,4)</f>
        <v>0</v>
      </c>
      <c r="D53" s="4">
        <f>LARGE(D46:D51,1)+LARGE(D46:D51,2)+LARGE(D46:D51,3)+LARGE(D46:D51,4)</f>
        <v>0</v>
      </c>
      <c r="G53" s="3">
        <f>SUM(C53,D53)</f>
        <v>0</v>
      </c>
      <c r="H53" s="1">
        <f>RANK(G53,G$14:G$256,0)</f>
        <v>2</v>
      </c>
    </row>
    <row r="58" spans="1:8" x14ac:dyDescent="0.25">
      <c r="A58" s="2" t="s">
        <v>0</v>
      </c>
      <c r="B58" s="2" t="s">
        <v>1</v>
      </c>
      <c r="C58" s="2" t="s">
        <v>2</v>
      </c>
      <c r="D58" s="2" t="s">
        <v>3</v>
      </c>
      <c r="E58" s="2" t="s">
        <v>4</v>
      </c>
      <c r="F58" s="2" t="s">
        <v>5</v>
      </c>
    </row>
    <row r="59" spans="1:8" x14ac:dyDescent="0.25">
      <c r="A59" s="2"/>
      <c r="B59" s="1"/>
      <c r="C59" s="3">
        <v>0</v>
      </c>
      <c r="D59" s="3">
        <v>0</v>
      </c>
      <c r="E59" s="3">
        <f>SUM(C59,D59)</f>
        <v>0</v>
      </c>
      <c r="F59" s="1">
        <f t="shared" ref="F59:F64" si="8">RANK(E59,E$7:E$256,0)</f>
        <v>7</v>
      </c>
    </row>
    <row r="60" spans="1:8" x14ac:dyDescent="0.25">
      <c r="A60" s="2"/>
      <c r="B60" s="1"/>
      <c r="C60" s="3">
        <v>0</v>
      </c>
      <c r="D60" s="3">
        <v>0</v>
      </c>
      <c r="E60" s="3">
        <f t="shared" ref="E60:E64" si="9">SUM(C60,D60)</f>
        <v>0</v>
      </c>
      <c r="F60" s="1">
        <f t="shared" si="8"/>
        <v>7</v>
      </c>
    </row>
    <row r="61" spans="1:8" x14ac:dyDescent="0.25">
      <c r="A61" s="2"/>
      <c r="B61" s="1"/>
      <c r="C61" s="3">
        <v>0</v>
      </c>
      <c r="D61" s="3">
        <v>0</v>
      </c>
      <c r="E61" s="3">
        <f t="shared" si="9"/>
        <v>0</v>
      </c>
      <c r="F61" s="1">
        <f t="shared" si="8"/>
        <v>7</v>
      </c>
    </row>
    <row r="62" spans="1:8" x14ac:dyDescent="0.25">
      <c r="A62" s="2"/>
      <c r="B62" s="1"/>
      <c r="C62" s="3">
        <v>0</v>
      </c>
      <c r="D62" s="3">
        <v>0</v>
      </c>
      <c r="E62" s="3">
        <f t="shared" si="9"/>
        <v>0</v>
      </c>
      <c r="F62" s="1">
        <f t="shared" si="8"/>
        <v>7</v>
      </c>
    </row>
    <row r="63" spans="1:8" x14ac:dyDescent="0.25">
      <c r="A63" s="2"/>
      <c r="B63" s="1"/>
      <c r="C63" s="3">
        <v>0</v>
      </c>
      <c r="D63" s="3">
        <v>0</v>
      </c>
      <c r="E63" s="3">
        <f t="shared" si="9"/>
        <v>0</v>
      </c>
      <c r="F63" s="1">
        <f t="shared" si="8"/>
        <v>7</v>
      </c>
    </row>
    <row r="64" spans="1:8" x14ac:dyDescent="0.25">
      <c r="A64" s="2"/>
      <c r="B64" s="1"/>
      <c r="C64" s="3">
        <v>0</v>
      </c>
      <c r="D64" s="3">
        <v>0</v>
      </c>
      <c r="E64" s="3">
        <f t="shared" si="9"/>
        <v>0</v>
      </c>
      <c r="F64" s="1">
        <f t="shared" si="8"/>
        <v>7</v>
      </c>
    </row>
    <row r="65" spans="1:8" x14ac:dyDescent="0.25">
      <c r="F65" s="5"/>
      <c r="H65" s="2" t="s">
        <v>5</v>
      </c>
    </row>
    <row r="66" spans="1:8" x14ac:dyDescent="0.25">
      <c r="B66" s="2" t="s">
        <v>6</v>
      </c>
      <c r="C66" s="4">
        <f>LARGE(C59:C64,1)+LARGE(C59:C64,2)+LARGE(C59:C64,3)+LARGE(C59:C64,4)</f>
        <v>0</v>
      </c>
      <c r="D66" s="4">
        <f>LARGE(D59:D64,1)+LARGE(D59:D64,2)+LARGE(D59:D64,3)+LARGE(D59:D64,4)</f>
        <v>0</v>
      </c>
      <c r="G66" s="3">
        <f>SUM(C66,D66)</f>
        <v>0</v>
      </c>
      <c r="H66" s="1">
        <f>RANK(G66,G$14:G$256,0)</f>
        <v>2</v>
      </c>
    </row>
    <row r="70" spans="1:8" x14ac:dyDescent="0.25">
      <c r="A70" s="2" t="s">
        <v>0</v>
      </c>
      <c r="B70" s="2" t="s">
        <v>1</v>
      </c>
      <c r="C70" s="2" t="s">
        <v>2</v>
      </c>
      <c r="D70" s="2" t="s">
        <v>3</v>
      </c>
      <c r="E70" s="2" t="s">
        <v>4</v>
      </c>
      <c r="F70" s="2" t="s">
        <v>5</v>
      </c>
    </row>
    <row r="71" spans="1:8" x14ac:dyDescent="0.25">
      <c r="A71" s="2"/>
      <c r="B71" s="1"/>
      <c r="C71" s="3">
        <v>0</v>
      </c>
      <c r="D71" s="3">
        <v>0</v>
      </c>
      <c r="E71" s="3">
        <f>SUM(C71,D71)</f>
        <v>0</v>
      </c>
      <c r="F71" s="1">
        <f t="shared" ref="F71:F76" si="10">RANK(E71,E$7:E$256,0)</f>
        <v>7</v>
      </c>
    </row>
    <row r="72" spans="1:8" x14ac:dyDescent="0.25">
      <c r="A72" s="2"/>
      <c r="B72" s="1"/>
      <c r="C72" s="3">
        <v>0</v>
      </c>
      <c r="D72" s="3">
        <v>0</v>
      </c>
      <c r="E72" s="3">
        <f t="shared" ref="E72:E76" si="11">SUM(C72,D72)</f>
        <v>0</v>
      </c>
      <c r="F72" s="1">
        <f t="shared" si="10"/>
        <v>7</v>
      </c>
    </row>
    <row r="73" spans="1:8" x14ac:dyDescent="0.25">
      <c r="A73" s="2"/>
      <c r="B73" s="1"/>
      <c r="C73" s="3">
        <v>0</v>
      </c>
      <c r="D73" s="3">
        <v>0</v>
      </c>
      <c r="E73" s="3">
        <f t="shared" si="11"/>
        <v>0</v>
      </c>
      <c r="F73" s="1">
        <f t="shared" si="10"/>
        <v>7</v>
      </c>
    </row>
    <row r="74" spans="1:8" x14ac:dyDescent="0.25">
      <c r="A74" s="2"/>
      <c r="B74" s="1"/>
      <c r="C74" s="3">
        <v>0</v>
      </c>
      <c r="D74" s="3">
        <v>0</v>
      </c>
      <c r="E74" s="3">
        <f t="shared" si="11"/>
        <v>0</v>
      </c>
      <c r="F74" s="1">
        <f t="shared" si="10"/>
        <v>7</v>
      </c>
    </row>
    <row r="75" spans="1:8" x14ac:dyDescent="0.25">
      <c r="A75" s="2"/>
      <c r="B75" s="1"/>
      <c r="C75" s="3">
        <v>0</v>
      </c>
      <c r="D75" s="3">
        <v>0</v>
      </c>
      <c r="E75" s="3">
        <f t="shared" si="11"/>
        <v>0</v>
      </c>
      <c r="F75" s="1">
        <f t="shared" si="10"/>
        <v>7</v>
      </c>
    </row>
    <row r="76" spans="1:8" x14ac:dyDescent="0.25">
      <c r="A76" s="2"/>
      <c r="B76" s="1"/>
      <c r="C76" s="3">
        <v>0</v>
      </c>
      <c r="D76" s="3">
        <v>0</v>
      </c>
      <c r="E76" s="3">
        <f t="shared" si="11"/>
        <v>0</v>
      </c>
      <c r="F76" s="1">
        <f t="shared" si="10"/>
        <v>7</v>
      </c>
    </row>
    <row r="77" spans="1:8" x14ac:dyDescent="0.25">
      <c r="F77" s="5"/>
      <c r="H77" s="2" t="s">
        <v>5</v>
      </c>
    </row>
    <row r="78" spans="1:8" x14ac:dyDescent="0.25">
      <c r="B78" s="2" t="s">
        <v>6</v>
      </c>
      <c r="C78" s="4">
        <f>LARGE(C71:C76,1)+LARGE(C71:C76,2)+LARGE(C71:C76,3)+LARGE(C71:C76,4)</f>
        <v>0</v>
      </c>
      <c r="D78" s="4">
        <f>LARGE(D71:D76,1)+LARGE(D71:D76,2)+LARGE(D71:D76,3)+LARGE(D71:D76,4)</f>
        <v>0</v>
      </c>
      <c r="G78" s="3">
        <f>SUM(C78,D78)</f>
        <v>0</v>
      </c>
      <c r="H78" s="1">
        <f>RANK(G78,G$14:G$256,0)</f>
        <v>2</v>
      </c>
    </row>
    <row r="83" spans="1:8" x14ac:dyDescent="0.25">
      <c r="A83" s="2" t="s">
        <v>0</v>
      </c>
      <c r="B83" s="2" t="s">
        <v>1</v>
      </c>
      <c r="C83" s="2" t="s">
        <v>2</v>
      </c>
      <c r="D83" s="2" t="s">
        <v>3</v>
      </c>
      <c r="E83" s="2" t="s">
        <v>4</v>
      </c>
      <c r="F83" s="2" t="s">
        <v>5</v>
      </c>
    </row>
    <row r="84" spans="1:8" x14ac:dyDescent="0.25">
      <c r="A84" s="2"/>
      <c r="B84" s="1"/>
      <c r="C84" s="3">
        <v>0</v>
      </c>
      <c r="D84" s="3">
        <v>0</v>
      </c>
      <c r="E84" s="3">
        <f>SUM(C84,D84)</f>
        <v>0</v>
      </c>
      <c r="F84" s="1">
        <f t="shared" ref="F84:F89" si="12">RANK(E84,E$7:E$256,0)</f>
        <v>7</v>
      </c>
    </row>
    <row r="85" spans="1:8" x14ac:dyDescent="0.25">
      <c r="A85" s="2"/>
      <c r="B85" s="1"/>
      <c r="C85" s="3">
        <v>0</v>
      </c>
      <c r="D85" s="3">
        <v>0</v>
      </c>
      <c r="E85" s="3">
        <f t="shared" ref="E85:E89" si="13">SUM(C85,D85)</f>
        <v>0</v>
      </c>
      <c r="F85" s="1">
        <f t="shared" si="12"/>
        <v>7</v>
      </c>
    </row>
    <row r="86" spans="1:8" x14ac:dyDescent="0.25">
      <c r="A86" s="2"/>
      <c r="B86" s="1"/>
      <c r="C86" s="3">
        <v>0</v>
      </c>
      <c r="D86" s="3">
        <v>0</v>
      </c>
      <c r="E86" s="3">
        <f t="shared" si="13"/>
        <v>0</v>
      </c>
      <c r="F86" s="1">
        <f t="shared" si="12"/>
        <v>7</v>
      </c>
    </row>
    <row r="87" spans="1:8" x14ac:dyDescent="0.25">
      <c r="A87" s="2"/>
      <c r="B87" s="1"/>
      <c r="C87" s="3">
        <v>0</v>
      </c>
      <c r="D87" s="3">
        <v>0</v>
      </c>
      <c r="E87" s="3">
        <f t="shared" si="13"/>
        <v>0</v>
      </c>
      <c r="F87" s="1">
        <f t="shared" si="12"/>
        <v>7</v>
      </c>
    </row>
    <row r="88" spans="1:8" x14ac:dyDescent="0.25">
      <c r="A88" s="2"/>
      <c r="B88" s="1"/>
      <c r="C88" s="3">
        <v>0</v>
      </c>
      <c r="D88" s="3">
        <v>0</v>
      </c>
      <c r="E88" s="3">
        <f t="shared" si="13"/>
        <v>0</v>
      </c>
      <c r="F88" s="1">
        <f t="shared" si="12"/>
        <v>7</v>
      </c>
    </row>
    <row r="89" spans="1:8" x14ac:dyDescent="0.25">
      <c r="A89" s="2"/>
      <c r="B89" s="1"/>
      <c r="C89" s="3">
        <v>0</v>
      </c>
      <c r="D89" s="3">
        <v>0</v>
      </c>
      <c r="E89" s="3">
        <f t="shared" si="13"/>
        <v>0</v>
      </c>
      <c r="F89" s="1">
        <f t="shared" si="12"/>
        <v>7</v>
      </c>
    </row>
    <row r="90" spans="1:8" x14ac:dyDescent="0.25">
      <c r="F90" s="5"/>
      <c r="H90" s="2" t="s">
        <v>5</v>
      </c>
    </row>
    <row r="91" spans="1:8" x14ac:dyDescent="0.25">
      <c r="B91" s="2" t="s">
        <v>6</v>
      </c>
      <c r="C91" s="4">
        <f>LARGE(C84:C89,1)+LARGE(C84:C89,2)+LARGE(C84:C89,3)+LARGE(C84:C89,4)</f>
        <v>0</v>
      </c>
      <c r="D91" s="4">
        <f>LARGE(D84:D89,1)+LARGE(D84:D89,2)+LARGE(D84:D89,3)+LARGE(D84:D89,4)</f>
        <v>0</v>
      </c>
      <c r="G91" s="3">
        <f>SUM(C91,D91)</f>
        <v>0</v>
      </c>
      <c r="H91" s="1">
        <f>RANK(G91,G$14:G$256,0)</f>
        <v>2</v>
      </c>
    </row>
    <row r="92" spans="1:8" x14ac:dyDescent="0.25">
      <c r="B92" s="6"/>
      <c r="C92" s="7"/>
      <c r="D92" s="7"/>
      <c r="G92" s="8"/>
      <c r="H92" s="5"/>
    </row>
    <row r="95" spans="1:8" x14ac:dyDescent="0.25">
      <c r="A95" s="2" t="s">
        <v>0</v>
      </c>
      <c r="B95" s="2" t="s">
        <v>1</v>
      </c>
      <c r="C95" s="2" t="s">
        <v>2</v>
      </c>
      <c r="D95" s="2" t="s">
        <v>3</v>
      </c>
      <c r="E95" s="2" t="s">
        <v>4</v>
      </c>
      <c r="F95" s="2" t="s">
        <v>5</v>
      </c>
    </row>
    <row r="96" spans="1:8" x14ac:dyDescent="0.25">
      <c r="A96" s="2"/>
      <c r="B96" s="1"/>
      <c r="C96" s="3">
        <v>0</v>
      </c>
      <c r="D96" s="3">
        <v>0</v>
      </c>
      <c r="E96" s="3">
        <f>SUM(C96,D96)</f>
        <v>0</v>
      </c>
      <c r="F96" s="1">
        <f t="shared" ref="F96:F101" si="14">RANK(E96,E$7:E$256,0)</f>
        <v>7</v>
      </c>
    </row>
    <row r="97" spans="1:8" x14ac:dyDescent="0.25">
      <c r="A97" s="2"/>
      <c r="B97" s="1"/>
      <c r="C97" s="3">
        <v>0</v>
      </c>
      <c r="D97" s="3">
        <v>0</v>
      </c>
      <c r="E97" s="3">
        <f t="shared" ref="E97:E101" si="15">SUM(C97,D97)</f>
        <v>0</v>
      </c>
      <c r="F97" s="1">
        <f t="shared" si="14"/>
        <v>7</v>
      </c>
    </row>
    <row r="98" spans="1:8" x14ac:dyDescent="0.25">
      <c r="A98" s="2"/>
      <c r="B98" s="1"/>
      <c r="C98" s="3">
        <v>0</v>
      </c>
      <c r="D98" s="3">
        <v>0</v>
      </c>
      <c r="E98" s="3">
        <f t="shared" si="15"/>
        <v>0</v>
      </c>
      <c r="F98" s="1">
        <f t="shared" si="14"/>
        <v>7</v>
      </c>
    </row>
    <row r="99" spans="1:8" x14ac:dyDescent="0.25">
      <c r="A99" s="2"/>
      <c r="B99" s="1"/>
      <c r="C99" s="3">
        <v>0</v>
      </c>
      <c r="D99" s="3">
        <v>0</v>
      </c>
      <c r="E99" s="3">
        <f t="shared" si="15"/>
        <v>0</v>
      </c>
      <c r="F99" s="1">
        <f t="shared" si="14"/>
        <v>7</v>
      </c>
    </row>
    <row r="100" spans="1:8" x14ac:dyDescent="0.25">
      <c r="A100" s="2"/>
      <c r="B100" s="1"/>
      <c r="C100" s="3">
        <v>0</v>
      </c>
      <c r="D100" s="3">
        <v>0</v>
      </c>
      <c r="E100" s="3">
        <f t="shared" si="15"/>
        <v>0</v>
      </c>
      <c r="F100" s="1">
        <f t="shared" si="14"/>
        <v>7</v>
      </c>
    </row>
    <row r="101" spans="1:8" x14ac:dyDescent="0.25">
      <c r="A101" s="2"/>
      <c r="B101" s="1"/>
      <c r="C101" s="3">
        <v>0</v>
      </c>
      <c r="D101" s="3">
        <v>0</v>
      </c>
      <c r="E101" s="3">
        <f t="shared" si="15"/>
        <v>0</v>
      </c>
      <c r="F101" s="1">
        <f t="shared" si="14"/>
        <v>7</v>
      </c>
    </row>
    <row r="102" spans="1:8" x14ac:dyDescent="0.25">
      <c r="F102" s="5"/>
      <c r="H102" s="2" t="s">
        <v>5</v>
      </c>
    </row>
    <row r="103" spans="1:8" x14ac:dyDescent="0.25">
      <c r="B103" s="2" t="s">
        <v>6</v>
      </c>
      <c r="C103" s="4">
        <f>LARGE(C96:C101,1)+LARGE(C96:C101,2)+LARGE(C96:C101,3)+LARGE(C96:C101,4)</f>
        <v>0</v>
      </c>
      <c r="D103" s="4">
        <f>LARGE(D96:D101,1)+LARGE(D96:D101,2)+LARGE(D96:D101,3)+LARGE(D96:D101,4)</f>
        <v>0</v>
      </c>
      <c r="G103" s="3">
        <f>SUM(C103,D103)</f>
        <v>0</v>
      </c>
      <c r="H103" s="1">
        <f>RANK(G103,G$14:G$256,0)</f>
        <v>2</v>
      </c>
    </row>
    <row r="108" spans="1:8" x14ac:dyDescent="0.25">
      <c r="A108" s="2" t="s">
        <v>0</v>
      </c>
      <c r="B108" s="2" t="s">
        <v>1</v>
      </c>
      <c r="C108" s="2" t="s">
        <v>2</v>
      </c>
      <c r="D108" s="2" t="s">
        <v>3</v>
      </c>
      <c r="E108" s="2" t="s">
        <v>4</v>
      </c>
      <c r="F108" s="2" t="s">
        <v>5</v>
      </c>
    </row>
    <row r="109" spans="1:8" x14ac:dyDescent="0.25">
      <c r="A109" s="2"/>
      <c r="B109" s="1"/>
      <c r="C109" s="3">
        <v>0</v>
      </c>
      <c r="D109" s="3">
        <v>0</v>
      </c>
      <c r="E109" s="3">
        <f>SUM(C109,D109)</f>
        <v>0</v>
      </c>
      <c r="F109" s="1">
        <f t="shared" ref="F109:F114" si="16">RANK(E109,E$7:E$256,0)</f>
        <v>7</v>
      </c>
    </row>
    <row r="110" spans="1:8" x14ac:dyDescent="0.25">
      <c r="A110" s="2"/>
      <c r="B110" s="1"/>
      <c r="C110" s="3">
        <v>0</v>
      </c>
      <c r="D110" s="3">
        <v>0</v>
      </c>
      <c r="E110" s="3">
        <f t="shared" ref="E110:E114" si="17">SUM(C110,D110)</f>
        <v>0</v>
      </c>
      <c r="F110" s="1">
        <f t="shared" si="16"/>
        <v>7</v>
      </c>
    </row>
    <row r="111" spans="1:8" x14ac:dyDescent="0.25">
      <c r="A111" s="2"/>
      <c r="B111" s="1"/>
      <c r="C111" s="3">
        <v>0</v>
      </c>
      <c r="D111" s="3">
        <v>0</v>
      </c>
      <c r="E111" s="3">
        <f t="shared" si="17"/>
        <v>0</v>
      </c>
      <c r="F111" s="1">
        <f t="shared" si="16"/>
        <v>7</v>
      </c>
    </row>
    <row r="112" spans="1:8" x14ac:dyDescent="0.25">
      <c r="A112" s="2"/>
      <c r="B112" s="1"/>
      <c r="C112" s="3">
        <v>0</v>
      </c>
      <c r="D112" s="3">
        <v>0</v>
      </c>
      <c r="E112" s="3">
        <f t="shared" si="17"/>
        <v>0</v>
      </c>
      <c r="F112" s="1">
        <f t="shared" si="16"/>
        <v>7</v>
      </c>
    </row>
    <row r="113" spans="1:8" x14ac:dyDescent="0.25">
      <c r="A113" s="2"/>
      <c r="B113" s="1"/>
      <c r="C113" s="3">
        <v>0</v>
      </c>
      <c r="D113" s="3">
        <v>0</v>
      </c>
      <c r="E113" s="3">
        <f t="shared" si="17"/>
        <v>0</v>
      </c>
      <c r="F113" s="1">
        <f t="shared" si="16"/>
        <v>7</v>
      </c>
    </row>
    <row r="114" spans="1:8" x14ac:dyDescent="0.25">
      <c r="A114" s="2"/>
      <c r="B114" s="1"/>
      <c r="C114" s="3">
        <v>0</v>
      </c>
      <c r="D114" s="3">
        <v>0</v>
      </c>
      <c r="E114" s="3">
        <f t="shared" si="17"/>
        <v>0</v>
      </c>
      <c r="F114" s="1">
        <f t="shared" si="16"/>
        <v>7</v>
      </c>
    </row>
    <row r="115" spans="1:8" x14ac:dyDescent="0.25">
      <c r="F115" s="5"/>
      <c r="H115" s="2" t="s">
        <v>5</v>
      </c>
    </row>
    <row r="116" spans="1:8" x14ac:dyDescent="0.25">
      <c r="B116" s="2" t="s">
        <v>6</v>
      </c>
      <c r="C116" s="4">
        <f>LARGE(C109:C114,1)+LARGE(C109:C114,2)+LARGE(C109:C114,3)+LARGE(C109:C114,4)</f>
        <v>0</v>
      </c>
      <c r="D116" s="4">
        <f>LARGE(D109:D114,1)+LARGE(D109:D114,2)+LARGE(D109:D114,3)+LARGE(D109:D114,4)</f>
        <v>0</v>
      </c>
      <c r="G116" s="3">
        <f>SUM(C116,D116)</f>
        <v>0</v>
      </c>
      <c r="H116" s="1">
        <f>RANK(G116,G$14:G$256,0)</f>
        <v>2</v>
      </c>
    </row>
    <row r="120" spans="1:8" x14ac:dyDescent="0.25">
      <c r="A120" s="2" t="s">
        <v>0</v>
      </c>
      <c r="B120" s="2" t="s">
        <v>1</v>
      </c>
      <c r="C120" s="2" t="s">
        <v>2</v>
      </c>
      <c r="D120" s="2" t="s">
        <v>3</v>
      </c>
      <c r="E120" s="2" t="s">
        <v>4</v>
      </c>
      <c r="F120" s="2" t="s">
        <v>5</v>
      </c>
    </row>
    <row r="121" spans="1:8" x14ac:dyDescent="0.25">
      <c r="A121" s="2"/>
      <c r="B121" s="1"/>
      <c r="C121" s="3">
        <v>0</v>
      </c>
      <c r="D121" s="3">
        <v>0</v>
      </c>
      <c r="E121" s="3">
        <f>SUM(C121,D121)</f>
        <v>0</v>
      </c>
      <c r="F121" s="1">
        <f t="shared" ref="F121:F126" si="18">RANK(E121,E$7:E$256,0)</f>
        <v>7</v>
      </c>
    </row>
    <row r="122" spans="1:8" x14ac:dyDescent="0.25">
      <c r="A122" s="2"/>
      <c r="B122" s="1"/>
      <c r="C122" s="3">
        <v>0</v>
      </c>
      <c r="D122" s="3">
        <v>0</v>
      </c>
      <c r="E122" s="3">
        <f t="shared" ref="E122:E126" si="19">SUM(C122,D122)</f>
        <v>0</v>
      </c>
      <c r="F122" s="1">
        <f t="shared" si="18"/>
        <v>7</v>
      </c>
    </row>
    <row r="123" spans="1:8" x14ac:dyDescent="0.25">
      <c r="A123" s="2"/>
      <c r="B123" s="1"/>
      <c r="C123" s="3">
        <v>0</v>
      </c>
      <c r="D123" s="3">
        <v>0</v>
      </c>
      <c r="E123" s="3">
        <f t="shared" si="19"/>
        <v>0</v>
      </c>
      <c r="F123" s="1">
        <f t="shared" si="18"/>
        <v>7</v>
      </c>
    </row>
    <row r="124" spans="1:8" x14ac:dyDescent="0.25">
      <c r="A124" s="2"/>
      <c r="B124" s="1"/>
      <c r="C124" s="3">
        <v>0</v>
      </c>
      <c r="D124" s="3">
        <v>0</v>
      </c>
      <c r="E124" s="3">
        <f t="shared" si="19"/>
        <v>0</v>
      </c>
      <c r="F124" s="1">
        <f t="shared" si="18"/>
        <v>7</v>
      </c>
    </row>
    <row r="125" spans="1:8" x14ac:dyDescent="0.25">
      <c r="A125" s="2"/>
      <c r="B125" s="1"/>
      <c r="C125" s="3">
        <v>0</v>
      </c>
      <c r="D125" s="3">
        <v>0</v>
      </c>
      <c r="E125" s="3">
        <f t="shared" si="19"/>
        <v>0</v>
      </c>
      <c r="F125" s="1">
        <f t="shared" si="18"/>
        <v>7</v>
      </c>
    </row>
    <row r="126" spans="1:8" x14ac:dyDescent="0.25">
      <c r="A126" s="2"/>
      <c r="B126" s="1"/>
      <c r="C126" s="3">
        <v>0</v>
      </c>
      <c r="D126" s="3">
        <v>0</v>
      </c>
      <c r="E126" s="3">
        <f t="shared" si="19"/>
        <v>0</v>
      </c>
      <c r="F126" s="1">
        <f t="shared" si="18"/>
        <v>7</v>
      </c>
    </row>
    <row r="127" spans="1:8" x14ac:dyDescent="0.25">
      <c r="F127" s="5"/>
      <c r="H127" s="2" t="s">
        <v>5</v>
      </c>
    </row>
    <row r="128" spans="1:8" x14ac:dyDescent="0.25">
      <c r="B128" s="2" t="s">
        <v>6</v>
      </c>
      <c r="C128" s="4">
        <f>LARGE(C121:C126,1)+LARGE(C121:C126,2)+LARGE(C121:C126,3)+LARGE(C121:C126,4)</f>
        <v>0</v>
      </c>
      <c r="D128" s="4">
        <f>LARGE(D121:D126,1)+LARGE(D121:D126,2)+LARGE(D121:D126,3)+LARGE(D121:D126,4)</f>
        <v>0</v>
      </c>
      <c r="G128" s="3">
        <f>SUM(C128,D128)</f>
        <v>0</v>
      </c>
      <c r="H128" s="1">
        <f>RANK(G128,G$14:G$256,0)</f>
        <v>2</v>
      </c>
    </row>
    <row r="133" spans="1:8" x14ac:dyDescent="0.25">
      <c r="A133" s="2" t="s">
        <v>0</v>
      </c>
      <c r="B133" s="2" t="s">
        <v>1</v>
      </c>
      <c r="C133" s="2" t="s">
        <v>2</v>
      </c>
      <c r="D133" s="2" t="s">
        <v>3</v>
      </c>
      <c r="E133" s="2" t="s">
        <v>4</v>
      </c>
      <c r="F133" s="2" t="s">
        <v>5</v>
      </c>
    </row>
    <row r="134" spans="1:8" x14ac:dyDescent="0.25">
      <c r="A134" s="2"/>
      <c r="B134" s="1"/>
      <c r="C134" s="3">
        <v>0</v>
      </c>
      <c r="D134" s="3">
        <v>0</v>
      </c>
      <c r="E134" s="3">
        <f>SUM(C134,D134)</f>
        <v>0</v>
      </c>
      <c r="F134" s="1">
        <f t="shared" ref="F134:F139" si="20">RANK(E134,E$7:E$256,0)</f>
        <v>7</v>
      </c>
    </row>
    <row r="135" spans="1:8" x14ac:dyDescent="0.25">
      <c r="A135" s="2"/>
      <c r="B135" s="1"/>
      <c r="C135" s="3">
        <v>0</v>
      </c>
      <c r="D135" s="3">
        <v>0</v>
      </c>
      <c r="E135" s="3">
        <f t="shared" ref="E135:E139" si="21">SUM(C135,D135)</f>
        <v>0</v>
      </c>
      <c r="F135" s="1">
        <f t="shared" si="20"/>
        <v>7</v>
      </c>
    </row>
    <row r="136" spans="1:8" x14ac:dyDescent="0.25">
      <c r="A136" s="2"/>
      <c r="B136" s="1"/>
      <c r="C136" s="3">
        <v>0</v>
      </c>
      <c r="D136" s="3">
        <v>0</v>
      </c>
      <c r="E136" s="3">
        <f t="shared" si="21"/>
        <v>0</v>
      </c>
      <c r="F136" s="1">
        <f t="shared" si="20"/>
        <v>7</v>
      </c>
    </row>
    <row r="137" spans="1:8" x14ac:dyDescent="0.25">
      <c r="A137" s="2"/>
      <c r="B137" s="1"/>
      <c r="C137" s="3">
        <v>0</v>
      </c>
      <c r="D137" s="3">
        <v>0</v>
      </c>
      <c r="E137" s="3">
        <f t="shared" si="21"/>
        <v>0</v>
      </c>
      <c r="F137" s="1">
        <f t="shared" si="20"/>
        <v>7</v>
      </c>
    </row>
    <row r="138" spans="1:8" x14ac:dyDescent="0.25">
      <c r="A138" s="2"/>
      <c r="B138" s="1"/>
      <c r="C138" s="3">
        <v>0</v>
      </c>
      <c r="D138" s="3">
        <v>0</v>
      </c>
      <c r="E138" s="3">
        <f t="shared" si="21"/>
        <v>0</v>
      </c>
      <c r="F138" s="1">
        <f t="shared" si="20"/>
        <v>7</v>
      </c>
    </row>
    <row r="139" spans="1:8" x14ac:dyDescent="0.25">
      <c r="A139" s="2"/>
      <c r="B139" s="1"/>
      <c r="C139" s="3">
        <v>0</v>
      </c>
      <c r="D139" s="3">
        <v>0</v>
      </c>
      <c r="E139" s="3">
        <f t="shared" si="21"/>
        <v>0</v>
      </c>
      <c r="F139" s="1">
        <f t="shared" si="20"/>
        <v>7</v>
      </c>
    </row>
    <row r="140" spans="1:8" x14ac:dyDescent="0.25">
      <c r="F140" s="5"/>
      <c r="H140" s="2" t="s">
        <v>5</v>
      </c>
    </row>
    <row r="141" spans="1:8" x14ac:dyDescent="0.25">
      <c r="B141" s="2" t="s">
        <v>6</v>
      </c>
      <c r="C141" s="4">
        <f>LARGE(C134:C139,1)+LARGE(C134:C139,2)+LARGE(C134:C139,3)+LARGE(C134:C139,4)</f>
        <v>0</v>
      </c>
      <c r="D141" s="4">
        <f>LARGE(D134:D139,1)+LARGE(D134:D139,2)+LARGE(D134:D139,3)+LARGE(D134:D139,4)</f>
        <v>0</v>
      </c>
      <c r="G141" s="3">
        <f>SUM(C141,D141)</f>
        <v>0</v>
      </c>
      <c r="H141" s="1">
        <f>RANK(G141,G$14:G$256,0)</f>
        <v>2</v>
      </c>
    </row>
    <row r="142" spans="1:8" x14ac:dyDescent="0.25">
      <c r="B142" s="6"/>
      <c r="C142" s="7"/>
      <c r="D142" s="7"/>
      <c r="G142" s="8"/>
      <c r="H142" s="5"/>
    </row>
    <row r="143" spans="1:8" x14ac:dyDescent="0.25">
      <c r="B143" s="6"/>
      <c r="C143" s="7"/>
      <c r="D143" s="7"/>
      <c r="G143" s="8"/>
      <c r="H143" s="5"/>
    </row>
    <row r="144" spans="1:8" x14ac:dyDescent="0.25">
      <c r="B144" s="6"/>
      <c r="C144" s="7"/>
      <c r="D144" s="7"/>
      <c r="G144" s="8"/>
      <c r="H144" s="5"/>
    </row>
    <row r="146" spans="1:8" x14ac:dyDescent="0.25">
      <c r="A146" s="2" t="s">
        <v>0</v>
      </c>
      <c r="B146" s="2" t="s">
        <v>1</v>
      </c>
      <c r="C146" s="2" t="s">
        <v>2</v>
      </c>
      <c r="D146" s="2" t="s">
        <v>3</v>
      </c>
      <c r="E146" s="2" t="s">
        <v>4</v>
      </c>
      <c r="F146" s="2" t="s">
        <v>5</v>
      </c>
    </row>
    <row r="147" spans="1:8" x14ac:dyDescent="0.25">
      <c r="A147" s="2"/>
      <c r="B147" s="1"/>
      <c r="C147" s="3">
        <v>0</v>
      </c>
      <c r="D147" s="3">
        <v>0</v>
      </c>
      <c r="E147" s="3">
        <f>SUM(C147,D147)</f>
        <v>0</v>
      </c>
      <c r="F147" s="1">
        <f t="shared" ref="F147:F152" si="22">RANK(E147,E$7:E$256,0)</f>
        <v>7</v>
      </c>
    </row>
    <row r="148" spans="1:8" x14ac:dyDescent="0.25">
      <c r="A148" s="2"/>
      <c r="B148" s="1"/>
      <c r="C148" s="3">
        <v>0</v>
      </c>
      <c r="D148" s="3">
        <v>0</v>
      </c>
      <c r="E148" s="3">
        <f t="shared" ref="E148:E152" si="23">SUM(C148,D148)</f>
        <v>0</v>
      </c>
      <c r="F148" s="1">
        <f t="shared" si="22"/>
        <v>7</v>
      </c>
    </row>
    <row r="149" spans="1:8" x14ac:dyDescent="0.25">
      <c r="A149" s="2"/>
      <c r="B149" s="1"/>
      <c r="C149" s="3">
        <v>0</v>
      </c>
      <c r="D149" s="3">
        <v>0</v>
      </c>
      <c r="E149" s="3">
        <f t="shared" si="23"/>
        <v>0</v>
      </c>
      <c r="F149" s="1">
        <f t="shared" si="22"/>
        <v>7</v>
      </c>
    </row>
    <row r="150" spans="1:8" x14ac:dyDescent="0.25">
      <c r="A150" s="2"/>
      <c r="B150" s="1"/>
      <c r="C150" s="3">
        <v>0</v>
      </c>
      <c r="D150" s="3">
        <v>0</v>
      </c>
      <c r="E150" s="3">
        <f t="shared" si="23"/>
        <v>0</v>
      </c>
      <c r="F150" s="1">
        <f t="shared" si="22"/>
        <v>7</v>
      </c>
    </row>
    <row r="151" spans="1:8" x14ac:dyDescent="0.25">
      <c r="A151" s="2"/>
      <c r="B151" s="1"/>
      <c r="C151" s="3">
        <v>0</v>
      </c>
      <c r="D151" s="3">
        <v>0</v>
      </c>
      <c r="E151" s="3">
        <f t="shared" si="23"/>
        <v>0</v>
      </c>
      <c r="F151" s="1">
        <f t="shared" si="22"/>
        <v>7</v>
      </c>
    </row>
    <row r="152" spans="1:8" x14ac:dyDescent="0.25">
      <c r="A152" s="2"/>
      <c r="B152" s="1"/>
      <c r="C152" s="3">
        <v>0</v>
      </c>
      <c r="D152" s="3">
        <v>0</v>
      </c>
      <c r="E152" s="3">
        <f t="shared" si="23"/>
        <v>0</v>
      </c>
      <c r="F152" s="1">
        <f t="shared" si="22"/>
        <v>7</v>
      </c>
    </row>
    <row r="153" spans="1:8" x14ac:dyDescent="0.25">
      <c r="F153" s="5"/>
      <c r="H153" s="2" t="s">
        <v>5</v>
      </c>
    </row>
    <row r="154" spans="1:8" x14ac:dyDescent="0.25">
      <c r="B154" s="2" t="s">
        <v>6</v>
      </c>
      <c r="C154" s="4">
        <f>LARGE(C147:C152,1)+LARGE(C147:C152,2)+LARGE(C147:C152,3)+LARGE(C147:C152,4)</f>
        <v>0</v>
      </c>
      <c r="D154" s="4">
        <f>LARGE(D147:D152,1)+LARGE(D147:D152,2)+LARGE(D147:D152,3)+LARGE(D147:D152,4)</f>
        <v>0</v>
      </c>
      <c r="G154" s="3">
        <f>SUM(C154,D154)</f>
        <v>0</v>
      </c>
      <c r="H154" s="1">
        <f>RANK(G154,G$14:G$256,0)</f>
        <v>2</v>
      </c>
    </row>
    <row r="159" spans="1:8" x14ac:dyDescent="0.25">
      <c r="A159" s="2" t="s">
        <v>0</v>
      </c>
      <c r="B159" s="2" t="s">
        <v>1</v>
      </c>
      <c r="C159" s="2" t="s">
        <v>2</v>
      </c>
      <c r="D159" s="2" t="s">
        <v>3</v>
      </c>
      <c r="E159" s="2" t="s">
        <v>4</v>
      </c>
      <c r="F159" s="2" t="s">
        <v>5</v>
      </c>
    </row>
    <row r="160" spans="1:8" x14ac:dyDescent="0.25">
      <c r="A160" s="2"/>
      <c r="B160" s="1"/>
      <c r="C160" s="3">
        <v>0</v>
      </c>
      <c r="D160" s="3">
        <v>0</v>
      </c>
      <c r="E160" s="3">
        <f>SUM(C160,D160)</f>
        <v>0</v>
      </c>
      <c r="F160" s="1">
        <f t="shared" ref="F160:F165" si="24">RANK(E160,E$7:E$256,0)</f>
        <v>7</v>
      </c>
    </row>
    <row r="161" spans="1:8" x14ac:dyDescent="0.25">
      <c r="A161" s="2"/>
      <c r="B161" s="1"/>
      <c r="C161" s="3">
        <v>0</v>
      </c>
      <c r="D161" s="3">
        <v>0</v>
      </c>
      <c r="E161" s="3">
        <f t="shared" ref="E161:E165" si="25">SUM(C161,D161)</f>
        <v>0</v>
      </c>
      <c r="F161" s="1">
        <f t="shared" si="24"/>
        <v>7</v>
      </c>
    </row>
    <row r="162" spans="1:8" x14ac:dyDescent="0.25">
      <c r="A162" s="2"/>
      <c r="B162" s="1"/>
      <c r="C162" s="3">
        <v>0</v>
      </c>
      <c r="D162" s="3">
        <v>0</v>
      </c>
      <c r="E162" s="3">
        <f t="shared" si="25"/>
        <v>0</v>
      </c>
      <c r="F162" s="1">
        <f t="shared" si="24"/>
        <v>7</v>
      </c>
    </row>
    <row r="163" spans="1:8" x14ac:dyDescent="0.25">
      <c r="A163" s="2"/>
      <c r="B163" s="1"/>
      <c r="C163" s="3">
        <v>0</v>
      </c>
      <c r="D163" s="3">
        <v>0</v>
      </c>
      <c r="E163" s="3">
        <f t="shared" si="25"/>
        <v>0</v>
      </c>
      <c r="F163" s="1">
        <f t="shared" si="24"/>
        <v>7</v>
      </c>
    </row>
    <row r="164" spans="1:8" x14ac:dyDescent="0.25">
      <c r="A164" s="2"/>
      <c r="B164" s="1"/>
      <c r="C164" s="3">
        <v>0</v>
      </c>
      <c r="D164" s="3">
        <v>0</v>
      </c>
      <c r="E164" s="3">
        <f t="shared" si="25"/>
        <v>0</v>
      </c>
      <c r="F164" s="1">
        <f t="shared" si="24"/>
        <v>7</v>
      </c>
    </row>
    <row r="165" spans="1:8" x14ac:dyDescent="0.25">
      <c r="A165" s="2"/>
      <c r="B165" s="1"/>
      <c r="C165" s="3">
        <v>0</v>
      </c>
      <c r="D165" s="3">
        <v>0</v>
      </c>
      <c r="E165" s="3">
        <f t="shared" si="25"/>
        <v>0</v>
      </c>
      <c r="F165" s="1">
        <f t="shared" si="24"/>
        <v>7</v>
      </c>
    </row>
    <row r="166" spans="1:8" x14ac:dyDescent="0.25">
      <c r="F166" s="5"/>
      <c r="H166" s="2" t="s">
        <v>5</v>
      </c>
    </row>
    <row r="167" spans="1:8" x14ac:dyDescent="0.25">
      <c r="B167" s="2" t="s">
        <v>6</v>
      </c>
      <c r="C167" s="4">
        <f>LARGE(C160:C165,1)+LARGE(C160:C165,2)+LARGE(C160:C165,3)+LARGE(C160:C165,4)</f>
        <v>0</v>
      </c>
      <c r="D167" s="4">
        <f>LARGE(D160:D165,1)+LARGE(D160:D165,2)+LARGE(D160:D165,3)+LARGE(D160:D165,4)</f>
        <v>0</v>
      </c>
      <c r="G167" s="3">
        <f>SUM(C167,D167)</f>
        <v>0</v>
      </c>
      <c r="H167" s="1">
        <f>RANK(G167,G$14:G$256,0)</f>
        <v>2</v>
      </c>
    </row>
    <row r="172" spans="1:8" x14ac:dyDescent="0.25">
      <c r="A172" s="2" t="s">
        <v>0</v>
      </c>
      <c r="B172" s="2" t="s">
        <v>1</v>
      </c>
      <c r="C172" s="2" t="s">
        <v>2</v>
      </c>
      <c r="D172" s="2" t="s">
        <v>3</v>
      </c>
      <c r="E172" s="2" t="s">
        <v>4</v>
      </c>
      <c r="F172" s="2" t="s">
        <v>5</v>
      </c>
    </row>
    <row r="173" spans="1:8" x14ac:dyDescent="0.25">
      <c r="A173" s="2"/>
      <c r="B173" s="1"/>
      <c r="C173" s="3">
        <v>0</v>
      </c>
      <c r="D173" s="3">
        <v>0</v>
      </c>
      <c r="E173" s="3">
        <f>SUM(C173,D173)</f>
        <v>0</v>
      </c>
      <c r="F173" s="1">
        <f t="shared" ref="F173:F178" si="26">RANK(E173,E$7:E$256,0)</f>
        <v>7</v>
      </c>
    </row>
    <row r="174" spans="1:8" x14ac:dyDescent="0.25">
      <c r="A174" s="2"/>
      <c r="B174" s="1"/>
      <c r="C174" s="3">
        <v>0</v>
      </c>
      <c r="D174" s="3">
        <v>0</v>
      </c>
      <c r="E174" s="3">
        <f t="shared" ref="E174:E178" si="27">SUM(C174,D174)</f>
        <v>0</v>
      </c>
      <c r="F174" s="1">
        <f t="shared" si="26"/>
        <v>7</v>
      </c>
    </row>
    <row r="175" spans="1:8" x14ac:dyDescent="0.25">
      <c r="A175" s="2"/>
      <c r="B175" s="1"/>
      <c r="C175" s="3">
        <v>0</v>
      </c>
      <c r="D175" s="3">
        <v>0</v>
      </c>
      <c r="E175" s="3">
        <f t="shared" si="27"/>
        <v>0</v>
      </c>
      <c r="F175" s="1">
        <f t="shared" si="26"/>
        <v>7</v>
      </c>
    </row>
    <row r="176" spans="1:8" x14ac:dyDescent="0.25">
      <c r="A176" s="2"/>
      <c r="B176" s="1"/>
      <c r="C176" s="3">
        <v>0</v>
      </c>
      <c r="D176" s="3">
        <v>0</v>
      </c>
      <c r="E176" s="3">
        <f t="shared" si="27"/>
        <v>0</v>
      </c>
      <c r="F176" s="1">
        <f t="shared" si="26"/>
        <v>7</v>
      </c>
    </row>
    <row r="177" spans="1:8" x14ac:dyDescent="0.25">
      <c r="A177" s="2"/>
      <c r="B177" s="1"/>
      <c r="C177" s="3">
        <v>0</v>
      </c>
      <c r="D177" s="3">
        <v>0</v>
      </c>
      <c r="E177" s="3">
        <f t="shared" si="27"/>
        <v>0</v>
      </c>
      <c r="F177" s="1">
        <f t="shared" si="26"/>
        <v>7</v>
      </c>
    </row>
    <row r="178" spans="1:8" x14ac:dyDescent="0.25">
      <c r="A178" s="2"/>
      <c r="B178" s="1"/>
      <c r="C178" s="3">
        <v>0</v>
      </c>
      <c r="D178" s="3">
        <v>0</v>
      </c>
      <c r="E178" s="3">
        <f t="shared" si="27"/>
        <v>0</v>
      </c>
      <c r="F178" s="1">
        <f t="shared" si="26"/>
        <v>7</v>
      </c>
    </row>
    <row r="179" spans="1:8" x14ac:dyDescent="0.25">
      <c r="F179" s="5"/>
      <c r="H179" s="2" t="s">
        <v>5</v>
      </c>
    </row>
    <row r="180" spans="1:8" x14ac:dyDescent="0.25">
      <c r="B180" s="2" t="s">
        <v>6</v>
      </c>
      <c r="C180" s="4">
        <f>LARGE(C173:C178,1)+LARGE(C173:C178,2)+LARGE(C173:C178,3)+LARGE(C173:C178,4)</f>
        <v>0</v>
      </c>
      <c r="D180" s="4">
        <f>LARGE(D173:D178,1)+LARGE(D173:D178,2)+LARGE(D173:D178,3)+LARGE(D173:D178,4)</f>
        <v>0</v>
      </c>
      <c r="G180" s="3">
        <f>SUM(C180,D180)</f>
        <v>0</v>
      </c>
      <c r="H180" s="1">
        <f>RANK(G180,G$14:G$256,0)</f>
        <v>2</v>
      </c>
    </row>
    <row r="185" spans="1:8" x14ac:dyDescent="0.25">
      <c r="A185" s="2" t="s">
        <v>0</v>
      </c>
      <c r="B185" s="2" t="s">
        <v>1</v>
      </c>
      <c r="C185" s="2" t="s">
        <v>2</v>
      </c>
      <c r="D185" s="2" t="s">
        <v>3</v>
      </c>
      <c r="E185" s="2" t="s">
        <v>4</v>
      </c>
      <c r="F185" s="2" t="s">
        <v>5</v>
      </c>
    </row>
    <row r="186" spans="1:8" x14ac:dyDescent="0.25">
      <c r="A186" s="2"/>
      <c r="B186" s="1"/>
      <c r="C186" s="3">
        <v>0</v>
      </c>
      <c r="D186" s="3">
        <v>0</v>
      </c>
      <c r="E186" s="3">
        <f>SUM(C186,D186)</f>
        <v>0</v>
      </c>
      <c r="F186" s="1">
        <f t="shared" ref="F186:F191" si="28">RANK(E186,E$7:E$256,0)</f>
        <v>7</v>
      </c>
    </row>
    <row r="187" spans="1:8" x14ac:dyDescent="0.25">
      <c r="A187" s="2"/>
      <c r="B187" s="1"/>
      <c r="C187" s="3">
        <v>0</v>
      </c>
      <c r="D187" s="3">
        <v>0</v>
      </c>
      <c r="E187" s="3">
        <f t="shared" ref="E187:E191" si="29">SUM(C187,D187)</f>
        <v>0</v>
      </c>
      <c r="F187" s="1">
        <f t="shared" si="28"/>
        <v>7</v>
      </c>
    </row>
    <row r="188" spans="1:8" x14ac:dyDescent="0.25">
      <c r="A188" s="2"/>
      <c r="B188" s="1"/>
      <c r="C188" s="3">
        <v>0</v>
      </c>
      <c r="D188" s="3">
        <v>0</v>
      </c>
      <c r="E188" s="3">
        <f t="shared" si="29"/>
        <v>0</v>
      </c>
      <c r="F188" s="1">
        <f t="shared" si="28"/>
        <v>7</v>
      </c>
    </row>
    <row r="189" spans="1:8" x14ac:dyDescent="0.25">
      <c r="A189" s="2"/>
      <c r="B189" s="1"/>
      <c r="C189" s="3">
        <v>0</v>
      </c>
      <c r="D189" s="3">
        <v>0</v>
      </c>
      <c r="E189" s="3">
        <f t="shared" si="29"/>
        <v>0</v>
      </c>
      <c r="F189" s="1">
        <f t="shared" si="28"/>
        <v>7</v>
      </c>
    </row>
    <row r="190" spans="1:8" x14ac:dyDescent="0.25">
      <c r="A190" s="2"/>
      <c r="B190" s="1"/>
      <c r="C190" s="3">
        <v>0</v>
      </c>
      <c r="D190" s="3">
        <v>0</v>
      </c>
      <c r="E190" s="3">
        <f t="shared" si="29"/>
        <v>0</v>
      </c>
      <c r="F190" s="1">
        <f t="shared" si="28"/>
        <v>7</v>
      </c>
    </row>
    <row r="191" spans="1:8" x14ac:dyDescent="0.25">
      <c r="A191" s="2"/>
      <c r="B191" s="1"/>
      <c r="C191" s="3">
        <v>0</v>
      </c>
      <c r="D191" s="3">
        <v>0</v>
      </c>
      <c r="E191" s="3">
        <f t="shared" si="29"/>
        <v>0</v>
      </c>
      <c r="F191" s="1">
        <f t="shared" si="28"/>
        <v>7</v>
      </c>
    </row>
    <row r="192" spans="1:8" x14ac:dyDescent="0.25">
      <c r="F192" s="5"/>
      <c r="H192" s="2" t="s">
        <v>5</v>
      </c>
    </row>
    <row r="193" spans="1:8" x14ac:dyDescent="0.25">
      <c r="B193" s="2" t="s">
        <v>6</v>
      </c>
      <c r="C193" s="4">
        <f>LARGE(C186:C191,1)+LARGE(C186:C191,2)+LARGE(C186:C191,3)+LARGE(C186:C191,4)</f>
        <v>0</v>
      </c>
      <c r="D193" s="4">
        <f>LARGE(D186:D191,1)+LARGE(D186:D191,2)+LARGE(D186:D191,3)+LARGE(D186:D191,4)</f>
        <v>0</v>
      </c>
      <c r="G193" s="3">
        <f>SUM(C193,D193)</f>
        <v>0</v>
      </c>
      <c r="H193" s="1">
        <f>RANK(G193,G$14:G$256,0)</f>
        <v>2</v>
      </c>
    </row>
    <row r="198" spans="1:8" x14ac:dyDescent="0.25">
      <c r="A198" s="2" t="s">
        <v>0</v>
      </c>
      <c r="B198" s="2" t="s">
        <v>1</v>
      </c>
      <c r="C198" s="2" t="s">
        <v>2</v>
      </c>
      <c r="D198" s="2" t="s">
        <v>3</v>
      </c>
      <c r="E198" s="2" t="s">
        <v>4</v>
      </c>
      <c r="F198" s="2" t="s">
        <v>5</v>
      </c>
    </row>
    <row r="199" spans="1:8" x14ac:dyDescent="0.25">
      <c r="A199" s="2"/>
      <c r="B199" s="1"/>
      <c r="C199" s="3">
        <v>0</v>
      </c>
      <c r="D199" s="3">
        <v>0</v>
      </c>
      <c r="E199" s="3">
        <f>SUM(C199,D199)</f>
        <v>0</v>
      </c>
      <c r="F199" s="1">
        <f t="shared" ref="F199:F204" si="30">RANK(E199,E$7:E$256,0)</f>
        <v>7</v>
      </c>
    </row>
    <row r="200" spans="1:8" x14ac:dyDescent="0.25">
      <c r="A200" s="2"/>
      <c r="B200" s="1"/>
      <c r="C200" s="3">
        <v>0</v>
      </c>
      <c r="D200" s="3">
        <v>0</v>
      </c>
      <c r="E200" s="3">
        <f t="shared" ref="E200:E204" si="31">SUM(C200,D200)</f>
        <v>0</v>
      </c>
      <c r="F200" s="1">
        <f t="shared" si="30"/>
        <v>7</v>
      </c>
    </row>
    <row r="201" spans="1:8" x14ac:dyDescent="0.25">
      <c r="A201" s="2"/>
      <c r="B201" s="1"/>
      <c r="C201" s="3">
        <v>0</v>
      </c>
      <c r="D201" s="3">
        <v>0</v>
      </c>
      <c r="E201" s="3">
        <f t="shared" si="31"/>
        <v>0</v>
      </c>
      <c r="F201" s="1">
        <f t="shared" si="30"/>
        <v>7</v>
      </c>
    </row>
    <row r="202" spans="1:8" x14ac:dyDescent="0.25">
      <c r="A202" s="2"/>
      <c r="B202" s="1"/>
      <c r="C202" s="3">
        <v>0</v>
      </c>
      <c r="D202" s="3">
        <v>0</v>
      </c>
      <c r="E202" s="3">
        <f t="shared" si="31"/>
        <v>0</v>
      </c>
      <c r="F202" s="1">
        <f t="shared" si="30"/>
        <v>7</v>
      </c>
    </row>
    <row r="203" spans="1:8" x14ac:dyDescent="0.25">
      <c r="A203" s="2"/>
      <c r="B203" s="1"/>
      <c r="C203" s="3">
        <v>0</v>
      </c>
      <c r="D203" s="3">
        <v>0</v>
      </c>
      <c r="E203" s="3">
        <f t="shared" si="31"/>
        <v>0</v>
      </c>
      <c r="F203" s="1">
        <f t="shared" si="30"/>
        <v>7</v>
      </c>
    </row>
    <row r="204" spans="1:8" x14ac:dyDescent="0.25">
      <c r="A204" s="2"/>
      <c r="B204" s="1"/>
      <c r="C204" s="3">
        <v>0</v>
      </c>
      <c r="D204" s="3">
        <v>0</v>
      </c>
      <c r="E204" s="3">
        <f t="shared" si="31"/>
        <v>0</v>
      </c>
      <c r="F204" s="1">
        <f t="shared" si="30"/>
        <v>7</v>
      </c>
    </row>
    <row r="205" spans="1:8" x14ac:dyDescent="0.25">
      <c r="F205" s="5"/>
      <c r="H205" s="2" t="s">
        <v>5</v>
      </c>
    </row>
    <row r="206" spans="1:8" x14ac:dyDescent="0.25">
      <c r="B206" s="2" t="s">
        <v>6</v>
      </c>
      <c r="C206" s="4">
        <f>LARGE(C199:C204,1)+LARGE(C199:C204,2)+LARGE(C199:C204,3)+LARGE(C199:C204,4)</f>
        <v>0</v>
      </c>
      <c r="D206" s="4">
        <f>LARGE(D199:D204,1)+LARGE(D199:D204,2)+LARGE(D199:D204,3)+LARGE(D199:D204,4)</f>
        <v>0</v>
      </c>
      <c r="G206" s="3">
        <f>SUM(C206,D206)</f>
        <v>0</v>
      </c>
      <c r="H206" s="1">
        <f>RANK(G206,G$14:G$256,0)</f>
        <v>2</v>
      </c>
    </row>
    <row r="211" spans="1:8" x14ac:dyDescent="0.25">
      <c r="A211" s="2" t="s">
        <v>0</v>
      </c>
      <c r="B211" s="2" t="s">
        <v>1</v>
      </c>
      <c r="C211" s="2" t="s">
        <v>2</v>
      </c>
      <c r="D211" s="2" t="s">
        <v>3</v>
      </c>
      <c r="E211" s="2" t="s">
        <v>4</v>
      </c>
      <c r="F211" s="2" t="s">
        <v>5</v>
      </c>
    </row>
    <row r="212" spans="1:8" x14ac:dyDescent="0.25">
      <c r="A212" s="2"/>
      <c r="B212" s="1"/>
      <c r="C212" s="3">
        <v>0</v>
      </c>
      <c r="D212" s="3">
        <v>0</v>
      </c>
      <c r="E212" s="3">
        <f>SUM(C212,D212)</f>
        <v>0</v>
      </c>
      <c r="F212" s="1">
        <f t="shared" ref="F212:F217" si="32">RANK(E212,E$7:E$256,0)</f>
        <v>7</v>
      </c>
    </row>
    <row r="213" spans="1:8" x14ac:dyDescent="0.25">
      <c r="A213" s="2"/>
      <c r="B213" s="1"/>
      <c r="C213" s="3">
        <v>0</v>
      </c>
      <c r="D213" s="3">
        <v>0</v>
      </c>
      <c r="E213" s="3">
        <f t="shared" ref="E213:E217" si="33">SUM(C213,D213)</f>
        <v>0</v>
      </c>
      <c r="F213" s="1">
        <f t="shared" si="32"/>
        <v>7</v>
      </c>
    </row>
    <row r="214" spans="1:8" x14ac:dyDescent="0.25">
      <c r="A214" s="2"/>
      <c r="B214" s="1"/>
      <c r="C214" s="3">
        <v>0</v>
      </c>
      <c r="D214" s="3">
        <v>0</v>
      </c>
      <c r="E214" s="3">
        <f t="shared" si="33"/>
        <v>0</v>
      </c>
      <c r="F214" s="1">
        <f t="shared" si="32"/>
        <v>7</v>
      </c>
    </row>
    <row r="215" spans="1:8" x14ac:dyDescent="0.25">
      <c r="A215" s="2"/>
      <c r="B215" s="1"/>
      <c r="C215" s="3">
        <v>0</v>
      </c>
      <c r="D215" s="3">
        <v>0</v>
      </c>
      <c r="E215" s="3">
        <f t="shared" si="33"/>
        <v>0</v>
      </c>
      <c r="F215" s="1">
        <f t="shared" si="32"/>
        <v>7</v>
      </c>
    </row>
    <row r="216" spans="1:8" x14ac:dyDescent="0.25">
      <c r="A216" s="2"/>
      <c r="B216" s="1"/>
      <c r="C216" s="3">
        <v>0</v>
      </c>
      <c r="D216" s="3">
        <v>0</v>
      </c>
      <c r="E216" s="3">
        <f t="shared" si="33"/>
        <v>0</v>
      </c>
      <c r="F216" s="1">
        <f t="shared" si="32"/>
        <v>7</v>
      </c>
    </row>
    <row r="217" spans="1:8" x14ac:dyDescent="0.25">
      <c r="A217" s="2"/>
      <c r="B217" s="1"/>
      <c r="C217" s="3">
        <v>0</v>
      </c>
      <c r="D217" s="3">
        <v>0</v>
      </c>
      <c r="E217" s="3">
        <f t="shared" si="33"/>
        <v>0</v>
      </c>
      <c r="F217" s="1">
        <f t="shared" si="32"/>
        <v>7</v>
      </c>
    </row>
    <row r="218" spans="1:8" x14ac:dyDescent="0.25">
      <c r="F218" s="5"/>
      <c r="H218" s="2" t="s">
        <v>5</v>
      </c>
    </row>
    <row r="219" spans="1:8" x14ac:dyDescent="0.25">
      <c r="B219" s="2" t="s">
        <v>6</v>
      </c>
      <c r="C219" s="4">
        <f>LARGE(C212:C217,1)+LARGE(C212:C217,2)+LARGE(C212:C217,3)+LARGE(C212:C217,4)</f>
        <v>0</v>
      </c>
      <c r="D219" s="4">
        <f>LARGE(D212:D217,1)+LARGE(D212:D217,2)+LARGE(D212:D217,3)+LARGE(D212:D217,4)</f>
        <v>0</v>
      </c>
      <c r="G219" s="3">
        <f>SUM(C219,D219)</f>
        <v>0</v>
      </c>
      <c r="H219" s="1">
        <f>RANK(G219,G$14:G$256,0)</f>
        <v>2</v>
      </c>
    </row>
  </sheetData>
  <conditionalFormatting sqref="F7:F256">
    <cfRule type="cellIs" dxfId="76" priority="1" operator="between">
      <formula>4</formula>
      <formula>7</formula>
    </cfRule>
    <cfRule type="cellIs" dxfId="75" priority="2" operator="equal">
      <formula>3</formula>
    </cfRule>
    <cfRule type="cellIs" dxfId="74" priority="3" operator="equal">
      <formula>2</formula>
    </cfRule>
    <cfRule type="cellIs" dxfId="73" priority="4" operator="equal">
      <formula>1</formula>
    </cfRule>
  </conditionalFormatting>
  <conditionalFormatting sqref="H7:H256">
    <cfRule type="cellIs" dxfId="72" priority="5" operator="between">
      <formula>4</formula>
      <formula>7</formula>
    </cfRule>
    <cfRule type="cellIs" dxfId="71" priority="6" operator="between">
      <formula>3</formula>
      <formula>3</formula>
    </cfRule>
    <cfRule type="cellIs" dxfId="70" priority="7" operator="between">
      <formula>2</formula>
      <formula>2</formula>
    </cfRule>
    <cfRule type="cellIs" dxfId="69" priority="8" operator="equal">
      <formula>1</formula>
    </cfRule>
  </conditionalFormatting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>
    <tabColor rgb="FF00B0F0"/>
  </sheetPr>
  <dimension ref="A1:I219"/>
  <sheetViews>
    <sheetView zoomScale="132" workbookViewId="0">
      <selection activeCell="C37" sqref="C37"/>
    </sheetView>
  </sheetViews>
  <sheetFormatPr defaultRowHeight="15" x14ac:dyDescent="0.25"/>
  <cols>
    <col min="1" max="1" width="6.5703125" customWidth="1"/>
    <col min="2" max="2" width="18" customWidth="1"/>
    <col min="3" max="4" width="10" customWidth="1"/>
    <col min="5" max="5" width="11.85546875" customWidth="1"/>
  </cols>
  <sheetData>
    <row r="1" spans="1:9" ht="18.75" x14ac:dyDescent="0.3">
      <c r="A1" s="11" t="s">
        <v>253</v>
      </c>
    </row>
    <row r="4" spans="1:9" x14ac:dyDescent="0.25">
      <c r="B4" s="9" t="s">
        <v>109</v>
      </c>
    </row>
    <row r="6" spans="1:9" x14ac:dyDescent="0.25">
      <c r="A6" s="2" t="s">
        <v>0</v>
      </c>
      <c r="B6" s="2" t="s">
        <v>1</v>
      </c>
      <c r="C6" s="2" t="s">
        <v>2</v>
      </c>
      <c r="D6" s="2" t="s">
        <v>3</v>
      </c>
      <c r="E6" s="2" t="s">
        <v>4</v>
      </c>
      <c r="F6" s="2" t="s">
        <v>5</v>
      </c>
    </row>
    <row r="7" spans="1:9" x14ac:dyDescent="0.25">
      <c r="A7" s="15">
        <v>443</v>
      </c>
      <c r="B7" s="15" t="s">
        <v>155</v>
      </c>
      <c r="C7" s="3">
        <v>8.3000000000000007</v>
      </c>
      <c r="D7" s="3">
        <v>8</v>
      </c>
      <c r="E7" s="3">
        <f>SUM(C7,D7)</f>
        <v>16.3</v>
      </c>
      <c r="F7" s="1">
        <f>RANK(E7,E$7:E$256,0)</f>
        <v>6</v>
      </c>
    </row>
    <row r="8" spans="1:9" x14ac:dyDescent="0.25">
      <c r="A8" s="15">
        <v>444</v>
      </c>
      <c r="B8" s="15" t="s">
        <v>156</v>
      </c>
      <c r="C8" s="3">
        <v>8.1</v>
      </c>
      <c r="D8" s="3">
        <v>8.6999999999999993</v>
      </c>
      <c r="E8" s="3">
        <f t="shared" ref="E8:E12" si="0">SUM(C8,D8)</f>
        <v>16.799999999999997</v>
      </c>
      <c r="F8" s="1">
        <f t="shared" ref="F8:F12" si="1">RANK(E8,E$7:E$256,0)</f>
        <v>5</v>
      </c>
    </row>
    <row r="9" spans="1:9" x14ac:dyDescent="0.25">
      <c r="A9" s="15">
        <v>445</v>
      </c>
      <c r="B9" s="15" t="s">
        <v>158</v>
      </c>
      <c r="C9" s="3">
        <v>9.1</v>
      </c>
      <c r="D9" s="3">
        <v>8.8000000000000007</v>
      </c>
      <c r="E9" s="3">
        <f t="shared" si="0"/>
        <v>17.899999999999999</v>
      </c>
      <c r="F9" s="1">
        <f t="shared" si="1"/>
        <v>2</v>
      </c>
    </row>
    <row r="10" spans="1:9" x14ac:dyDescent="0.25">
      <c r="A10" s="15">
        <v>446</v>
      </c>
      <c r="B10" s="15" t="s">
        <v>159</v>
      </c>
      <c r="C10" s="3">
        <v>9.4</v>
      </c>
      <c r="D10" s="3">
        <v>8.6</v>
      </c>
      <c r="E10" s="3">
        <f t="shared" si="0"/>
        <v>18</v>
      </c>
      <c r="F10" s="1">
        <f t="shared" si="1"/>
        <v>1</v>
      </c>
      <c r="H10" s="44">
        <f>E10+E9+E11</f>
        <v>53.3</v>
      </c>
      <c r="I10" t="s">
        <v>511</v>
      </c>
    </row>
    <row r="11" spans="1:9" x14ac:dyDescent="0.25">
      <c r="A11" s="15">
        <v>447</v>
      </c>
      <c r="B11" s="15" t="s">
        <v>157</v>
      </c>
      <c r="C11" s="3">
        <v>8.6999999999999993</v>
      </c>
      <c r="D11" s="3">
        <v>8.6999999999999993</v>
      </c>
      <c r="E11" s="3">
        <f t="shared" si="0"/>
        <v>17.399999999999999</v>
      </c>
      <c r="F11" s="1">
        <f t="shared" si="1"/>
        <v>4</v>
      </c>
    </row>
    <row r="12" spans="1:9" x14ac:dyDescent="0.25">
      <c r="A12" s="15">
        <v>448</v>
      </c>
      <c r="B12" s="15"/>
      <c r="C12" s="3"/>
      <c r="D12" s="3"/>
      <c r="E12" s="3">
        <f t="shared" si="0"/>
        <v>0</v>
      </c>
      <c r="F12" s="1">
        <f t="shared" si="1"/>
        <v>14</v>
      </c>
    </row>
    <row r="13" spans="1:9" x14ac:dyDescent="0.25">
      <c r="F13" s="5"/>
      <c r="H13" s="2" t="s">
        <v>5</v>
      </c>
    </row>
    <row r="14" spans="1:9" x14ac:dyDescent="0.25">
      <c r="B14" s="2" t="s">
        <v>6</v>
      </c>
      <c r="C14" s="4">
        <f>LARGE(C7:C12,1)+LARGE(C7:C12,2)+LARGE(C7:C12,3)+LARGE(C7:C12,4)</f>
        <v>35.5</v>
      </c>
      <c r="D14" s="4">
        <f>LARGE(D7:D12,1)+LARGE(D7:D12,2)+LARGE(D7:D12,3)+LARGE(D7:D12,4)</f>
        <v>34.799999999999997</v>
      </c>
      <c r="G14" s="3">
        <f>SUM(C14,D14)</f>
        <v>70.3</v>
      </c>
      <c r="H14" s="1" t="e">
        <f>RANK(G14,G$14:G$256,0)</f>
        <v>#NUM!</v>
      </c>
    </row>
    <row r="17" spans="1:9" x14ac:dyDescent="0.25">
      <c r="B17" s="9" t="s">
        <v>148</v>
      </c>
    </row>
    <row r="19" spans="1:9" x14ac:dyDescent="0.25">
      <c r="A19" s="2" t="s">
        <v>0</v>
      </c>
      <c r="B19" s="2" t="s">
        <v>1</v>
      </c>
      <c r="C19" s="2" t="s">
        <v>2</v>
      </c>
      <c r="D19" s="2" t="s">
        <v>3</v>
      </c>
      <c r="E19" s="2" t="s">
        <v>4</v>
      </c>
      <c r="F19" s="2" t="s">
        <v>5</v>
      </c>
    </row>
    <row r="20" spans="1:9" x14ac:dyDescent="0.25">
      <c r="A20" s="15">
        <v>449</v>
      </c>
      <c r="B20" s="32" t="s">
        <v>254</v>
      </c>
      <c r="C20" s="3">
        <v>7</v>
      </c>
      <c r="D20" s="3">
        <v>8</v>
      </c>
      <c r="E20" s="3">
        <f>SUM(C20,D20)</f>
        <v>15</v>
      </c>
      <c r="F20" s="1">
        <f t="shared" ref="F20:F25" si="2">RANK(E20,E$7:E$256,0)</f>
        <v>8</v>
      </c>
      <c r="H20" s="44">
        <f>E20+E23+E24</f>
        <v>44.599999999999994</v>
      </c>
      <c r="I20" t="s">
        <v>512</v>
      </c>
    </row>
    <row r="21" spans="1:9" x14ac:dyDescent="0.25">
      <c r="A21" s="15">
        <v>450</v>
      </c>
      <c r="B21" s="32" t="s">
        <v>255</v>
      </c>
      <c r="C21" s="3"/>
      <c r="D21" s="3"/>
      <c r="E21" s="3">
        <f t="shared" ref="E21:E25" si="3">SUM(C21,D21)</f>
        <v>0</v>
      </c>
      <c r="F21" s="1">
        <f t="shared" si="2"/>
        <v>14</v>
      </c>
    </row>
    <row r="22" spans="1:9" x14ac:dyDescent="0.25">
      <c r="A22" s="15">
        <v>451</v>
      </c>
      <c r="B22" s="32" t="s">
        <v>256</v>
      </c>
      <c r="C22" s="3"/>
      <c r="D22" s="3"/>
      <c r="E22" s="3">
        <f t="shared" si="3"/>
        <v>0</v>
      </c>
      <c r="F22" s="1">
        <f t="shared" si="2"/>
        <v>14</v>
      </c>
    </row>
    <row r="23" spans="1:9" x14ac:dyDescent="0.25">
      <c r="A23" s="15">
        <v>452</v>
      </c>
      <c r="B23" s="32" t="s">
        <v>257</v>
      </c>
      <c r="C23" s="3">
        <v>6.6</v>
      </c>
      <c r="D23" s="3">
        <v>8.1999999999999993</v>
      </c>
      <c r="E23" s="3">
        <f t="shared" si="3"/>
        <v>14.799999999999999</v>
      </c>
      <c r="F23" s="1">
        <f t="shared" si="2"/>
        <v>10</v>
      </c>
    </row>
    <row r="24" spans="1:9" x14ac:dyDescent="0.25">
      <c r="A24" s="15">
        <v>453</v>
      </c>
      <c r="B24" s="32" t="s">
        <v>258</v>
      </c>
      <c r="C24" s="3">
        <v>6.8</v>
      </c>
      <c r="D24" s="3">
        <v>8</v>
      </c>
      <c r="E24" s="3">
        <f t="shared" si="3"/>
        <v>14.8</v>
      </c>
      <c r="F24" s="1">
        <f t="shared" si="2"/>
        <v>9</v>
      </c>
    </row>
    <row r="25" spans="1:9" x14ac:dyDescent="0.25">
      <c r="A25" s="15">
        <v>454</v>
      </c>
      <c r="B25" s="15"/>
      <c r="C25" s="3"/>
      <c r="D25" s="3"/>
      <c r="E25" s="3">
        <f t="shared" si="3"/>
        <v>0</v>
      </c>
      <c r="F25" s="1">
        <f t="shared" si="2"/>
        <v>14</v>
      </c>
    </row>
    <row r="26" spans="1:9" x14ac:dyDescent="0.25">
      <c r="F26" s="5"/>
      <c r="H26" s="2" t="s">
        <v>5</v>
      </c>
    </row>
    <row r="27" spans="1:9" x14ac:dyDescent="0.25">
      <c r="B27" s="2" t="s">
        <v>6</v>
      </c>
      <c r="C27" s="4" t="e">
        <f>LARGE(C20:C25,1)+LARGE(C20:C25,2)+LARGE(C20:C25,3)+LARGE(C20:C25,4)</f>
        <v>#NUM!</v>
      </c>
      <c r="D27" s="4" t="e">
        <f>LARGE(D20:D25,1)+LARGE(D20:D25,2)+LARGE(D20:D25,3)+LARGE(D20:D25,4)</f>
        <v>#NUM!</v>
      </c>
      <c r="G27" s="3" t="e">
        <f>SUM(C27,D27)</f>
        <v>#NUM!</v>
      </c>
      <c r="H27" s="1" t="e">
        <f>RANK(G27,G$14:G$256,0)</f>
        <v>#NUM!</v>
      </c>
    </row>
    <row r="30" spans="1:9" x14ac:dyDescent="0.25">
      <c r="B30" s="9" t="s">
        <v>65</v>
      </c>
    </row>
    <row r="32" spans="1:9" x14ac:dyDescent="0.25">
      <c r="A32" s="2" t="s">
        <v>0</v>
      </c>
      <c r="B32" s="2" t="s">
        <v>1</v>
      </c>
      <c r="C32" s="2" t="s">
        <v>2</v>
      </c>
      <c r="D32" s="2" t="s">
        <v>3</v>
      </c>
      <c r="E32" s="2" t="s">
        <v>4</v>
      </c>
      <c r="F32" s="2" t="s">
        <v>5</v>
      </c>
    </row>
    <row r="33" spans="1:9" x14ac:dyDescent="0.25">
      <c r="A33" s="15">
        <v>455</v>
      </c>
      <c r="B33" s="22" t="s">
        <v>259</v>
      </c>
      <c r="C33" s="3">
        <v>9</v>
      </c>
      <c r="D33" s="3">
        <v>8.6</v>
      </c>
      <c r="E33" s="3">
        <f>SUM(C33,D33)</f>
        <v>17.600000000000001</v>
      </c>
      <c r="F33" s="1">
        <f t="shared" ref="F33:F38" si="4">RANK(E33,E$7:E$256,0)</f>
        <v>3</v>
      </c>
      <c r="H33" s="44">
        <f>E33+E34+E35</f>
        <v>47.6</v>
      </c>
      <c r="I33" t="s">
        <v>513</v>
      </c>
    </row>
    <row r="34" spans="1:9" x14ac:dyDescent="0.25">
      <c r="A34" s="15">
        <v>456</v>
      </c>
      <c r="B34" s="22" t="s">
        <v>260</v>
      </c>
      <c r="C34" s="3">
        <v>7.4</v>
      </c>
      <c r="D34" s="3">
        <v>8</v>
      </c>
      <c r="E34" s="3">
        <f t="shared" ref="E34:E38" si="5">SUM(C34,D34)</f>
        <v>15.4</v>
      </c>
      <c r="F34" s="1">
        <f t="shared" si="4"/>
        <v>7</v>
      </c>
    </row>
    <row r="35" spans="1:9" x14ac:dyDescent="0.25">
      <c r="A35" s="15">
        <v>457</v>
      </c>
      <c r="B35" s="22" t="s">
        <v>261</v>
      </c>
      <c r="C35" s="3">
        <v>6.3</v>
      </c>
      <c r="D35" s="3">
        <v>8.3000000000000007</v>
      </c>
      <c r="E35" s="3">
        <f t="shared" si="5"/>
        <v>14.600000000000001</v>
      </c>
      <c r="F35" s="1">
        <f t="shared" si="4"/>
        <v>11</v>
      </c>
    </row>
    <row r="36" spans="1:9" x14ac:dyDescent="0.25">
      <c r="A36" s="15">
        <v>458</v>
      </c>
      <c r="B36" s="22" t="s">
        <v>262</v>
      </c>
      <c r="C36" s="3">
        <v>5.8</v>
      </c>
      <c r="D36" s="3">
        <v>8.1999999999999993</v>
      </c>
      <c r="E36" s="3">
        <f t="shared" si="5"/>
        <v>14</v>
      </c>
      <c r="F36" s="1">
        <f t="shared" si="4"/>
        <v>12</v>
      </c>
    </row>
    <row r="37" spans="1:9" x14ac:dyDescent="0.25">
      <c r="A37" s="15">
        <v>459</v>
      </c>
      <c r="B37" s="22" t="s">
        <v>263</v>
      </c>
      <c r="C37" s="3">
        <v>5.5</v>
      </c>
      <c r="D37" s="3">
        <v>8</v>
      </c>
      <c r="E37" s="3">
        <f t="shared" si="5"/>
        <v>13.5</v>
      </c>
      <c r="F37" s="1">
        <f t="shared" si="4"/>
        <v>13</v>
      </c>
    </row>
    <row r="38" spans="1:9" x14ac:dyDescent="0.25">
      <c r="A38" s="15">
        <v>460</v>
      </c>
      <c r="B38" s="15"/>
      <c r="C38" s="3"/>
      <c r="D38" s="3"/>
      <c r="E38" s="3">
        <f t="shared" si="5"/>
        <v>0</v>
      </c>
      <c r="F38" s="1">
        <f t="shared" si="4"/>
        <v>14</v>
      </c>
    </row>
    <row r="39" spans="1:9" x14ac:dyDescent="0.25">
      <c r="F39" s="5"/>
      <c r="H39" s="2" t="s">
        <v>5</v>
      </c>
    </row>
    <row r="40" spans="1:9" x14ac:dyDescent="0.25">
      <c r="B40" s="2" t="s">
        <v>6</v>
      </c>
      <c r="C40" s="4">
        <f>LARGE(C33:C38,1)+LARGE(C33:C38,2)+LARGE(C33:C38,3)+LARGE(C33:C38,4)</f>
        <v>28.5</v>
      </c>
      <c r="D40" s="4">
        <f>LARGE(D33:D38,1)+LARGE(D33:D38,2)+LARGE(D33:D38,3)+LARGE(D33:D38,4)</f>
        <v>33.099999999999994</v>
      </c>
      <c r="G40" s="3">
        <f>SUM(C40,D40)</f>
        <v>61.599999999999994</v>
      </c>
      <c r="H40" s="1" t="e">
        <f>RANK(G40,G$14:G$256,0)</f>
        <v>#NUM!</v>
      </c>
    </row>
    <row r="45" spans="1:9" x14ac:dyDescent="0.25">
      <c r="A45" s="2" t="s">
        <v>0</v>
      </c>
      <c r="B45" s="2" t="s">
        <v>1</v>
      </c>
      <c r="C45" s="2" t="s">
        <v>2</v>
      </c>
      <c r="D45" s="2" t="s">
        <v>3</v>
      </c>
      <c r="E45" s="2" t="s">
        <v>4</v>
      </c>
      <c r="F45" s="2" t="s">
        <v>5</v>
      </c>
    </row>
    <row r="46" spans="1:9" x14ac:dyDescent="0.25">
      <c r="A46" s="2"/>
      <c r="B46" s="1"/>
      <c r="C46" s="3">
        <v>0</v>
      </c>
      <c r="D46" s="3">
        <v>0</v>
      </c>
      <c r="E46" s="3">
        <f>SUM(C46,D46)</f>
        <v>0</v>
      </c>
      <c r="F46" s="1">
        <f t="shared" ref="F46:F51" si="6">RANK(E46,E$7:E$256,0)</f>
        <v>14</v>
      </c>
    </row>
    <row r="47" spans="1:9" x14ac:dyDescent="0.25">
      <c r="A47" s="2"/>
      <c r="B47" s="1"/>
      <c r="C47" s="3">
        <v>0</v>
      </c>
      <c r="D47" s="3">
        <v>0</v>
      </c>
      <c r="E47" s="3">
        <f t="shared" ref="E47:E51" si="7">SUM(C47,D47)</f>
        <v>0</v>
      </c>
      <c r="F47" s="1">
        <f t="shared" si="6"/>
        <v>14</v>
      </c>
    </row>
    <row r="48" spans="1:9" x14ac:dyDescent="0.25">
      <c r="A48" s="2"/>
      <c r="B48" s="1"/>
      <c r="C48" s="3">
        <v>0</v>
      </c>
      <c r="D48" s="3">
        <v>0</v>
      </c>
      <c r="E48" s="3">
        <f t="shared" si="7"/>
        <v>0</v>
      </c>
      <c r="F48" s="1">
        <f t="shared" si="6"/>
        <v>14</v>
      </c>
    </row>
    <row r="49" spans="1:8" x14ac:dyDescent="0.25">
      <c r="A49" s="2"/>
      <c r="B49" s="1"/>
      <c r="C49" s="3">
        <v>0</v>
      </c>
      <c r="D49" s="3">
        <v>0</v>
      </c>
      <c r="E49" s="3">
        <f t="shared" si="7"/>
        <v>0</v>
      </c>
      <c r="F49" s="1">
        <f t="shared" si="6"/>
        <v>14</v>
      </c>
    </row>
    <row r="50" spans="1:8" x14ac:dyDescent="0.25">
      <c r="A50" s="2"/>
      <c r="B50" s="1"/>
      <c r="C50" s="3">
        <v>0</v>
      </c>
      <c r="D50" s="3">
        <v>0</v>
      </c>
      <c r="E50" s="3">
        <f t="shared" si="7"/>
        <v>0</v>
      </c>
      <c r="F50" s="1">
        <f t="shared" si="6"/>
        <v>14</v>
      </c>
    </row>
    <row r="51" spans="1:8" x14ac:dyDescent="0.25">
      <c r="A51" s="2"/>
      <c r="B51" s="1"/>
      <c r="C51" s="3">
        <v>0</v>
      </c>
      <c r="D51" s="3">
        <v>0</v>
      </c>
      <c r="E51" s="3">
        <f t="shared" si="7"/>
        <v>0</v>
      </c>
      <c r="F51" s="1">
        <f t="shared" si="6"/>
        <v>14</v>
      </c>
    </row>
    <row r="52" spans="1:8" x14ac:dyDescent="0.25">
      <c r="F52" s="5"/>
      <c r="H52" s="2" t="s">
        <v>5</v>
      </c>
    </row>
    <row r="53" spans="1:8" x14ac:dyDescent="0.25">
      <c r="B53" s="2" t="s">
        <v>6</v>
      </c>
      <c r="C53" s="4">
        <f>LARGE(C46:C51,1)+LARGE(C46:C51,2)+LARGE(C46:C51,3)+LARGE(C46:C51,4)</f>
        <v>0</v>
      </c>
      <c r="D53" s="4">
        <f>LARGE(D46:D51,1)+LARGE(D46:D51,2)+LARGE(D46:D51,3)+LARGE(D46:D51,4)</f>
        <v>0</v>
      </c>
      <c r="G53" s="3">
        <f>SUM(C53,D53)</f>
        <v>0</v>
      </c>
      <c r="H53" s="1" t="e">
        <f>RANK(G53,G$14:G$256,0)</f>
        <v>#NUM!</v>
      </c>
    </row>
    <row r="58" spans="1:8" x14ac:dyDescent="0.25">
      <c r="A58" s="2" t="s">
        <v>0</v>
      </c>
      <c r="B58" s="2" t="s">
        <v>1</v>
      </c>
      <c r="C58" s="2" t="s">
        <v>2</v>
      </c>
      <c r="D58" s="2" t="s">
        <v>3</v>
      </c>
      <c r="E58" s="2" t="s">
        <v>4</v>
      </c>
      <c r="F58" s="2" t="s">
        <v>5</v>
      </c>
    </row>
    <row r="59" spans="1:8" x14ac:dyDescent="0.25">
      <c r="A59" s="2"/>
      <c r="B59" s="1"/>
      <c r="C59" s="3">
        <v>0</v>
      </c>
      <c r="D59" s="3">
        <v>0</v>
      </c>
      <c r="E59" s="3">
        <f>SUM(C59,D59)</f>
        <v>0</v>
      </c>
      <c r="F59" s="1">
        <f t="shared" ref="F59:F64" si="8">RANK(E59,E$7:E$256,0)</f>
        <v>14</v>
      </c>
    </row>
    <row r="60" spans="1:8" x14ac:dyDescent="0.25">
      <c r="A60" s="2"/>
      <c r="B60" s="1"/>
      <c r="C60" s="3">
        <v>0</v>
      </c>
      <c r="D60" s="3">
        <v>0</v>
      </c>
      <c r="E60" s="3">
        <f t="shared" ref="E60:E64" si="9">SUM(C60,D60)</f>
        <v>0</v>
      </c>
      <c r="F60" s="1">
        <f t="shared" si="8"/>
        <v>14</v>
      </c>
    </row>
    <row r="61" spans="1:8" x14ac:dyDescent="0.25">
      <c r="A61" s="2"/>
      <c r="B61" s="1"/>
      <c r="C61" s="3">
        <v>0</v>
      </c>
      <c r="D61" s="3">
        <v>0</v>
      </c>
      <c r="E61" s="3">
        <f t="shared" si="9"/>
        <v>0</v>
      </c>
      <c r="F61" s="1">
        <f t="shared" si="8"/>
        <v>14</v>
      </c>
    </row>
    <row r="62" spans="1:8" x14ac:dyDescent="0.25">
      <c r="A62" s="2"/>
      <c r="B62" s="1"/>
      <c r="C62" s="3">
        <v>0</v>
      </c>
      <c r="D62" s="3">
        <v>0</v>
      </c>
      <c r="E62" s="3">
        <f t="shared" si="9"/>
        <v>0</v>
      </c>
      <c r="F62" s="1">
        <f t="shared" si="8"/>
        <v>14</v>
      </c>
    </row>
    <row r="63" spans="1:8" x14ac:dyDescent="0.25">
      <c r="A63" s="2"/>
      <c r="B63" s="1"/>
      <c r="C63" s="3">
        <v>0</v>
      </c>
      <c r="D63" s="3">
        <v>0</v>
      </c>
      <c r="E63" s="3">
        <f t="shared" si="9"/>
        <v>0</v>
      </c>
      <c r="F63" s="1">
        <f t="shared" si="8"/>
        <v>14</v>
      </c>
    </row>
    <row r="64" spans="1:8" x14ac:dyDescent="0.25">
      <c r="A64" s="2"/>
      <c r="B64" s="1"/>
      <c r="C64" s="3">
        <v>0</v>
      </c>
      <c r="D64" s="3">
        <v>0</v>
      </c>
      <c r="E64" s="3">
        <f t="shared" si="9"/>
        <v>0</v>
      </c>
      <c r="F64" s="1">
        <f t="shared" si="8"/>
        <v>14</v>
      </c>
    </row>
    <row r="65" spans="1:8" x14ac:dyDescent="0.25">
      <c r="F65" s="5"/>
      <c r="H65" s="2" t="s">
        <v>5</v>
      </c>
    </row>
    <row r="66" spans="1:8" x14ac:dyDescent="0.25">
      <c r="B66" s="2" t="s">
        <v>6</v>
      </c>
      <c r="C66" s="4">
        <f>LARGE(C59:C64,1)+LARGE(C59:C64,2)+LARGE(C59:C64,3)+LARGE(C59:C64,4)</f>
        <v>0</v>
      </c>
      <c r="D66" s="4">
        <f>LARGE(D59:D64,1)+LARGE(D59:D64,2)+LARGE(D59:D64,3)+LARGE(D59:D64,4)</f>
        <v>0</v>
      </c>
      <c r="G66" s="3">
        <f>SUM(C66,D66)</f>
        <v>0</v>
      </c>
      <c r="H66" s="1" t="e">
        <f>RANK(G66,G$14:G$256,0)</f>
        <v>#NUM!</v>
      </c>
    </row>
    <row r="70" spans="1:8" x14ac:dyDescent="0.25">
      <c r="A70" s="2" t="s">
        <v>0</v>
      </c>
      <c r="B70" s="2" t="s">
        <v>1</v>
      </c>
      <c r="C70" s="2" t="s">
        <v>2</v>
      </c>
      <c r="D70" s="2" t="s">
        <v>3</v>
      </c>
      <c r="E70" s="2" t="s">
        <v>4</v>
      </c>
      <c r="F70" s="2" t="s">
        <v>5</v>
      </c>
    </row>
    <row r="71" spans="1:8" x14ac:dyDescent="0.25">
      <c r="A71" s="2"/>
      <c r="B71" s="1"/>
      <c r="C71" s="3">
        <v>0</v>
      </c>
      <c r="D71" s="3">
        <v>0</v>
      </c>
      <c r="E71" s="3">
        <f>SUM(C71,D71)</f>
        <v>0</v>
      </c>
      <c r="F71" s="1">
        <f t="shared" ref="F71:F76" si="10">RANK(E71,E$7:E$256,0)</f>
        <v>14</v>
      </c>
    </row>
    <row r="72" spans="1:8" x14ac:dyDescent="0.25">
      <c r="A72" s="2"/>
      <c r="B72" s="1"/>
      <c r="C72" s="3">
        <v>0</v>
      </c>
      <c r="D72" s="3">
        <v>0</v>
      </c>
      <c r="E72" s="3">
        <f t="shared" ref="E72:E76" si="11">SUM(C72,D72)</f>
        <v>0</v>
      </c>
      <c r="F72" s="1">
        <f t="shared" si="10"/>
        <v>14</v>
      </c>
    </row>
    <row r="73" spans="1:8" x14ac:dyDescent="0.25">
      <c r="A73" s="2"/>
      <c r="B73" s="1"/>
      <c r="C73" s="3">
        <v>0</v>
      </c>
      <c r="D73" s="3">
        <v>0</v>
      </c>
      <c r="E73" s="3">
        <f t="shared" si="11"/>
        <v>0</v>
      </c>
      <c r="F73" s="1">
        <f t="shared" si="10"/>
        <v>14</v>
      </c>
    </row>
    <row r="74" spans="1:8" x14ac:dyDescent="0.25">
      <c r="A74" s="2"/>
      <c r="B74" s="1"/>
      <c r="C74" s="3">
        <v>0</v>
      </c>
      <c r="D74" s="3">
        <v>0</v>
      </c>
      <c r="E74" s="3">
        <f t="shared" si="11"/>
        <v>0</v>
      </c>
      <c r="F74" s="1">
        <f t="shared" si="10"/>
        <v>14</v>
      </c>
    </row>
    <row r="75" spans="1:8" x14ac:dyDescent="0.25">
      <c r="A75" s="2"/>
      <c r="B75" s="1"/>
      <c r="C75" s="3">
        <v>0</v>
      </c>
      <c r="D75" s="3">
        <v>0</v>
      </c>
      <c r="E75" s="3">
        <f t="shared" si="11"/>
        <v>0</v>
      </c>
      <c r="F75" s="1">
        <f t="shared" si="10"/>
        <v>14</v>
      </c>
    </row>
    <row r="76" spans="1:8" x14ac:dyDescent="0.25">
      <c r="A76" s="2"/>
      <c r="B76" s="1"/>
      <c r="C76" s="3">
        <v>0</v>
      </c>
      <c r="D76" s="3">
        <v>0</v>
      </c>
      <c r="E76" s="3">
        <f t="shared" si="11"/>
        <v>0</v>
      </c>
      <c r="F76" s="1">
        <f t="shared" si="10"/>
        <v>14</v>
      </c>
    </row>
    <row r="77" spans="1:8" x14ac:dyDescent="0.25">
      <c r="F77" s="5"/>
      <c r="H77" s="2" t="s">
        <v>5</v>
      </c>
    </row>
    <row r="78" spans="1:8" x14ac:dyDescent="0.25">
      <c r="B78" s="2" t="s">
        <v>6</v>
      </c>
      <c r="C78" s="4">
        <f>LARGE(C71:C76,1)+LARGE(C71:C76,2)+LARGE(C71:C76,3)+LARGE(C71:C76,4)</f>
        <v>0</v>
      </c>
      <c r="D78" s="4">
        <f>LARGE(D71:D76,1)+LARGE(D71:D76,2)+LARGE(D71:D76,3)+LARGE(D71:D76,4)</f>
        <v>0</v>
      </c>
      <c r="G78" s="3">
        <f>SUM(C78,D78)</f>
        <v>0</v>
      </c>
      <c r="H78" s="1" t="e">
        <f>RANK(G78,G$14:G$256,0)</f>
        <v>#NUM!</v>
      </c>
    </row>
    <row r="83" spans="1:8" x14ac:dyDescent="0.25">
      <c r="A83" s="2" t="s">
        <v>0</v>
      </c>
      <c r="B83" s="2" t="s">
        <v>1</v>
      </c>
      <c r="C83" s="2" t="s">
        <v>2</v>
      </c>
      <c r="D83" s="2" t="s">
        <v>3</v>
      </c>
      <c r="E83" s="2" t="s">
        <v>4</v>
      </c>
      <c r="F83" s="2" t="s">
        <v>5</v>
      </c>
    </row>
    <row r="84" spans="1:8" x14ac:dyDescent="0.25">
      <c r="A84" s="2"/>
      <c r="B84" s="1"/>
      <c r="C84" s="3">
        <v>0</v>
      </c>
      <c r="D84" s="3">
        <v>0</v>
      </c>
      <c r="E84" s="3">
        <f>SUM(C84,D84)</f>
        <v>0</v>
      </c>
      <c r="F84" s="1">
        <f t="shared" ref="F84:F89" si="12">RANK(E84,E$7:E$256,0)</f>
        <v>14</v>
      </c>
    </row>
    <row r="85" spans="1:8" x14ac:dyDescent="0.25">
      <c r="A85" s="2"/>
      <c r="B85" s="1"/>
      <c r="C85" s="3">
        <v>0</v>
      </c>
      <c r="D85" s="3">
        <v>0</v>
      </c>
      <c r="E85" s="3">
        <f t="shared" ref="E85:E89" si="13">SUM(C85,D85)</f>
        <v>0</v>
      </c>
      <c r="F85" s="1">
        <f t="shared" si="12"/>
        <v>14</v>
      </c>
    </row>
    <row r="86" spans="1:8" x14ac:dyDescent="0.25">
      <c r="A86" s="2"/>
      <c r="B86" s="1"/>
      <c r="C86" s="3">
        <v>0</v>
      </c>
      <c r="D86" s="3">
        <v>0</v>
      </c>
      <c r="E86" s="3">
        <f t="shared" si="13"/>
        <v>0</v>
      </c>
      <c r="F86" s="1">
        <f t="shared" si="12"/>
        <v>14</v>
      </c>
    </row>
    <row r="87" spans="1:8" x14ac:dyDescent="0.25">
      <c r="A87" s="2"/>
      <c r="B87" s="1"/>
      <c r="C87" s="3">
        <v>0</v>
      </c>
      <c r="D87" s="3">
        <v>0</v>
      </c>
      <c r="E87" s="3">
        <f t="shared" si="13"/>
        <v>0</v>
      </c>
      <c r="F87" s="1">
        <f t="shared" si="12"/>
        <v>14</v>
      </c>
    </row>
    <row r="88" spans="1:8" x14ac:dyDescent="0.25">
      <c r="A88" s="2"/>
      <c r="B88" s="1"/>
      <c r="C88" s="3">
        <v>0</v>
      </c>
      <c r="D88" s="3">
        <v>0</v>
      </c>
      <c r="E88" s="3">
        <f t="shared" si="13"/>
        <v>0</v>
      </c>
      <c r="F88" s="1">
        <f t="shared" si="12"/>
        <v>14</v>
      </c>
    </row>
    <row r="89" spans="1:8" x14ac:dyDescent="0.25">
      <c r="A89" s="2"/>
      <c r="B89" s="1"/>
      <c r="C89" s="3">
        <v>0</v>
      </c>
      <c r="D89" s="3">
        <v>0</v>
      </c>
      <c r="E89" s="3">
        <f t="shared" si="13"/>
        <v>0</v>
      </c>
      <c r="F89" s="1">
        <f t="shared" si="12"/>
        <v>14</v>
      </c>
    </row>
    <row r="90" spans="1:8" x14ac:dyDescent="0.25">
      <c r="F90" s="5"/>
      <c r="H90" s="2" t="s">
        <v>5</v>
      </c>
    </row>
    <row r="91" spans="1:8" x14ac:dyDescent="0.25">
      <c r="B91" s="2" t="s">
        <v>6</v>
      </c>
      <c r="C91" s="4">
        <f>LARGE(C84:C89,1)+LARGE(C84:C89,2)+LARGE(C84:C89,3)+LARGE(C84:C89,4)</f>
        <v>0</v>
      </c>
      <c r="D91" s="4">
        <f>LARGE(D84:D89,1)+LARGE(D84:D89,2)+LARGE(D84:D89,3)+LARGE(D84:D89,4)</f>
        <v>0</v>
      </c>
      <c r="G91" s="3">
        <f>SUM(C91,D91)</f>
        <v>0</v>
      </c>
      <c r="H91" s="1" t="e">
        <f>RANK(G91,G$14:G$256,0)</f>
        <v>#NUM!</v>
      </c>
    </row>
    <row r="92" spans="1:8" x14ac:dyDescent="0.25">
      <c r="B92" s="6"/>
      <c r="C92" s="7"/>
      <c r="D92" s="7"/>
      <c r="G92" s="8"/>
      <c r="H92" s="5"/>
    </row>
    <row r="95" spans="1:8" x14ac:dyDescent="0.25">
      <c r="A95" s="2" t="s">
        <v>0</v>
      </c>
      <c r="B95" s="2" t="s">
        <v>1</v>
      </c>
      <c r="C95" s="2" t="s">
        <v>2</v>
      </c>
      <c r="D95" s="2" t="s">
        <v>3</v>
      </c>
      <c r="E95" s="2" t="s">
        <v>4</v>
      </c>
      <c r="F95" s="2" t="s">
        <v>5</v>
      </c>
    </row>
    <row r="96" spans="1:8" x14ac:dyDescent="0.25">
      <c r="A96" s="2"/>
      <c r="B96" s="1"/>
      <c r="C96" s="3">
        <v>0</v>
      </c>
      <c r="D96" s="3">
        <v>0</v>
      </c>
      <c r="E96" s="3">
        <f>SUM(C96,D96)</f>
        <v>0</v>
      </c>
      <c r="F96" s="1">
        <f t="shared" ref="F96:F101" si="14">RANK(E96,E$7:E$256,0)</f>
        <v>14</v>
      </c>
    </row>
    <row r="97" spans="1:8" x14ac:dyDescent="0.25">
      <c r="A97" s="2"/>
      <c r="B97" s="1"/>
      <c r="C97" s="3">
        <v>0</v>
      </c>
      <c r="D97" s="3">
        <v>0</v>
      </c>
      <c r="E97" s="3">
        <f t="shared" ref="E97:E101" si="15">SUM(C97,D97)</f>
        <v>0</v>
      </c>
      <c r="F97" s="1">
        <f t="shared" si="14"/>
        <v>14</v>
      </c>
    </row>
    <row r="98" spans="1:8" x14ac:dyDescent="0.25">
      <c r="A98" s="2"/>
      <c r="B98" s="1"/>
      <c r="C98" s="3">
        <v>0</v>
      </c>
      <c r="D98" s="3">
        <v>0</v>
      </c>
      <c r="E98" s="3">
        <f t="shared" si="15"/>
        <v>0</v>
      </c>
      <c r="F98" s="1">
        <f t="shared" si="14"/>
        <v>14</v>
      </c>
    </row>
    <row r="99" spans="1:8" x14ac:dyDescent="0.25">
      <c r="A99" s="2"/>
      <c r="B99" s="1"/>
      <c r="C99" s="3">
        <v>0</v>
      </c>
      <c r="D99" s="3">
        <v>0</v>
      </c>
      <c r="E99" s="3">
        <f t="shared" si="15"/>
        <v>0</v>
      </c>
      <c r="F99" s="1">
        <f t="shared" si="14"/>
        <v>14</v>
      </c>
    </row>
    <row r="100" spans="1:8" x14ac:dyDescent="0.25">
      <c r="A100" s="2"/>
      <c r="B100" s="1"/>
      <c r="C100" s="3">
        <v>0</v>
      </c>
      <c r="D100" s="3">
        <v>0</v>
      </c>
      <c r="E100" s="3">
        <f t="shared" si="15"/>
        <v>0</v>
      </c>
      <c r="F100" s="1">
        <f t="shared" si="14"/>
        <v>14</v>
      </c>
    </row>
    <row r="101" spans="1:8" x14ac:dyDescent="0.25">
      <c r="A101" s="2"/>
      <c r="B101" s="1"/>
      <c r="C101" s="3">
        <v>0</v>
      </c>
      <c r="D101" s="3">
        <v>0</v>
      </c>
      <c r="E101" s="3">
        <f t="shared" si="15"/>
        <v>0</v>
      </c>
      <c r="F101" s="1">
        <f t="shared" si="14"/>
        <v>14</v>
      </c>
    </row>
    <row r="102" spans="1:8" x14ac:dyDescent="0.25">
      <c r="F102" s="5"/>
      <c r="H102" s="2" t="s">
        <v>5</v>
      </c>
    </row>
    <row r="103" spans="1:8" x14ac:dyDescent="0.25">
      <c r="B103" s="2" t="s">
        <v>6</v>
      </c>
      <c r="C103" s="4">
        <f>LARGE(C96:C101,1)+LARGE(C96:C101,2)+LARGE(C96:C101,3)+LARGE(C96:C101,4)</f>
        <v>0</v>
      </c>
      <c r="D103" s="4">
        <f>LARGE(D96:D101,1)+LARGE(D96:D101,2)+LARGE(D96:D101,3)+LARGE(D96:D101,4)</f>
        <v>0</v>
      </c>
      <c r="G103" s="3">
        <f>SUM(C103,D103)</f>
        <v>0</v>
      </c>
      <c r="H103" s="1" t="e">
        <f>RANK(G103,G$14:G$256,0)</f>
        <v>#NUM!</v>
      </c>
    </row>
    <row r="108" spans="1:8" x14ac:dyDescent="0.25">
      <c r="A108" s="2" t="s">
        <v>0</v>
      </c>
      <c r="B108" s="2" t="s">
        <v>1</v>
      </c>
      <c r="C108" s="2" t="s">
        <v>2</v>
      </c>
      <c r="D108" s="2" t="s">
        <v>3</v>
      </c>
      <c r="E108" s="2" t="s">
        <v>4</v>
      </c>
      <c r="F108" s="2" t="s">
        <v>5</v>
      </c>
    </row>
    <row r="109" spans="1:8" x14ac:dyDescent="0.25">
      <c r="A109" s="2"/>
      <c r="B109" s="1"/>
      <c r="C109" s="3">
        <v>0</v>
      </c>
      <c r="D109" s="3">
        <v>0</v>
      </c>
      <c r="E109" s="3">
        <f>SUM(C109,D109)</f>
        <v>0</v>
      </c>
      <c r="F109" s="1">
        <f t="shared" ref="F109:F114" si="16">RANK(E109,E$7:E$256,0)</f>
        <v>14</v>
      </c>
    </row>
    <row r="110" spans="1:8" x14ac:dyDescent="0.25">
      <c r="A110" s="2"/>
      <c r="B110" s="1"/>
      <c r="C110" s="3">
        <v>0</v>
      </c>
      <c r="D110" s="3">
        <v>0</v>
      </c>
      <c r="E110" s="3">
        <f t="shared" ref="E110:E114" si="17">SUM(C110,D110)</f>
        <v>0</v>
      </c>
      <c r="F110" s="1">
        <f t="shared" si="16"/>
        <v>14</v>
      </c>
    </row>
    <row r="111" spans="1:8" x14ac:dyDescent="0.25">
      <c r="A111" s="2"/>
      <c r="B111" s="1"/>
      <c r="C111" s="3">
        <v>0</v>
      </c>
      <c r="D111" s="3">
        <v>0</v>
      </c>
      <c r="E111" s="3">
        <f t="shared" si="17"/>
        <v>0</v>
      </c>
      <c r="F111" s="1">
        <f t="shared" si="16"/>
        <v>14</v>
      </c>
    </row>
    <row r="112" spans="1:8" x14ac:dyDescent="0.25">
      <c r="A112" s="2"/>
      <c r="B112" s="1"/>
      <c r="C112" s="3">
        <v>0</v>
      </c>
      <c r="D112" s="3">
        <v>0</v>
      </c>
      <c r="E112" s="3">
        <f t="shared" si="17"/>
        <v>0</v>
      </c>
      <c r="F112" s="1">
        <f t="shared" si="16"/>
        <v>14</v>
      </c>
    </row>
    <row r="113" spans="1:8" x14ac:dyDescent="0.25">
      <c r="A113" s="2"/>
      <c r="B113" s="1"/>
      <c r="C113" s="3">
        <v>0</v>
      </c>
      <c r="D113" s="3">
        <v>0</v>
      </c>
      <c r="E113" s="3">
        <f t="shared" si="17"/>
        <v>0</v>
      </c>
      <c r="F113" s="1">
        <f t="shared" si="16"/>
        <v>14</v>
      </c>
    </row>
    <row r="114" spans="1:8" x14ac:dyDescent="0.25">
      <c r="A114" s="2"/>
      <c r="B114" s="1"/>
      <c r="C114" s="3">
        <v>0</v>
      </c>
      <c r="D114" s="3">
        <v>0</v>
      </c>
      <c r="E114" s="3">
        <f t="shared" si="17"/>
        <v>0</v>
      </c>
      <c r="F114" s="1">
        <f t="shared" si="16"/>
        <v>14</v>
      </c>
    </row>
    <row r="115" spans="1:8" x14ac:dyDescent="0.25">
      <c r="F115" s="5"/>
      <c r="H115" s="2" t="s">
        <v>5</v>
      </c>
    </row>
    <row r="116" spans="1:8" x14ac:dyDescent="0.25">
      <c r="B116" s="2" t="s">
        <v>6</v>
      </c>
      <c r="C116" s="4">
        <f>LARGE(C109:C114,1)+LARGE(C109:C114,2)+LARGE(C109:C114,3)+LARGE(C109:C114,4)</f>
        <v>0</v>
      </c>
      <c r="D116" s="4">
        <f>LARGE(D109:D114,1)+LARGE(D109:D114,2)+LARGE(D109:D114,3)+LARGE(D109:D114,4)</f>
        <v>0</v>
      </c>
      <c r="G116" s="3">
        <f>SUM(C116,D116)</f>
        <v>0</v>
      </c>
      <c r="H116" s="1" t="e">
        <f>RANK(G116,G$14:G$256,0)</f>
        <v>#NUM!</v>
      </c>
    </row>
    <row r="120" spans="1:8" x14ac:dyDescent="0.25">
      <c r="A120" s="2" t="s">
        <v>0</v>
      </c>
      <c r="B120" s="2" t="s">
        <v>1</v>
      </c>
      <c r="C120" s="2" t="s">
        <v>2</v>
      </c>
      <c r="D120" s="2" t="s">
        <v>3</v>
      </c>
      <c r="E120" s="2" t="s">
        <v>4</v>
      </c>
      <c r="F120" s="2" t="s">
        <v>5</v>
      </c>
    </row>
    <row r="121" spans="1:8" x14ac:dyDescent="0.25">
      <c r="A121" s="2"/>
      <c r="B121" s="1"/>
      <c r="C121" s="3">
        <v>0</v>
      </c>
      <c r="D121" s="3">
        <v>0</v>
      </c>
      <c r="E121" s="3">
        <f>SUM(C121,D121)</f>
        <v>0</v>
      </c>
      <c r="F121" s="1">
        <f t="shared" ref="F121:F126" si="18">RANK(E121,E$7:E$256,0)</f>
        <v>14</v>
      </c>
    </row>
    <row r="122" spans="1:8" x14ac:dyDescent="0.25">
      <c r="A122" s="2"/>
      <c r="B122" s="1"/>
      <c r="C122" s="3">
        <v>0</v>
      </c>
      <c r="D122" s="3">
        <v>0</v>
      </c>
      <c r="E122" s="3">
        <f t="shared" ref="E122:E126" si="19">SUM(C122,D122)</f>
        <v>0</v>
      </c>
      <c r="F122" s="1">
        <f t="shared" si="18"/>
        <v>14</v>
      </c>
    </row>
    <row r="123" spans="1:8" x14ac:dyDescent="0.25">
      <c r="A123" s="2"/>
      <c r="B123" s="1"/>
      <c r="C123" s="3">
        <v>0</v>
      </c>
      <c r="D123" s="3">
        <v>0</v>
      </c>
      <c r="E123" s="3">
        <f t="shared" si="19"/>
        <v>0</v>
      </c>
      <c r="F123" s="1">
        <f t="shared" si="18"/>
        <v>14</v>
      </c>
    </row>
    <row r="124" spans="1:8" x14ac:dyDescent="0.25">
      <c r="A124" s="2"/>
      <c r="B124" s="1"/>
      <c r="C124" s="3">
        <v>0</v>
      </c>
      <c r="D124" s="3">
        <v>0</v>
      </c>
      <c r="E124" s="3">
        <f t="shared" si="19"/>
        <v>0</v>
      </c>
      <c r="F124" s="1">
        <f t="shared" si="18"/>
        <v>14</v>
      </c>
    </row>
    <row r="125" spans="1:8" x14ac:dyDescent="0.25">
      <c r="A125" s="2"/>
      <c r="B125" s="1"/>
      <c r="C125" s="3">
        <v>0</v>
      </c>
      <c r="D125" s="3">
        <v>0</v>
      </c>
      <c r="E125" s="3">
        <f t="shared" si="19"/>
        <v>0</v>
      </c>
      <c r="F125" s="1">
        <f t="shared" si="18"/>
        <v>14</v>
      </c>
    </row>
    <row r="126" spans="1:8" x14ac:dyDescent="0.25">
      <c r="A126" s="2"/>
      <c r="B126" s="1"/>
      <c r="C126" s="3">
        <v>0</v>
      </c>
      <c r="D126" s="3">
        <v>0</v>
      </c>
      <c r="E126" s="3">
        <f t="shared" si="19"/>
        <v>0</v>
      </c>
      <c r="F126" s="1">
        <f t="shared" si="18"/>
        <v>14</v>
      </c>
    </row>
    <row r="127" spans="1:8" x14ac:dyDescent="0.25">
      <c r="F127" s="5"/>
      <c r="H127" s="2" t="s">
        <v>5</v>
      </c>
    </row>
    <row r="128" spans="1:8" x14ac:dyDescent="0.25">
      <c r="B128" s="2" t="s">
        <v>6</v>
      </c>
      <c r="C128" s="4">
        <f>LARGE(C121:C126,1)+LARGE(C121:C126,2)+LARGE(C121:C126,3)+LARGE(C121:C126,4)</f>
        <v>0</v>
      </c>
      <c r="D128" s="4">
        <f>LARGE(D121:D126,1)+LARGE(D121:D126,2)+LARGE(D121:D126,3)+LARGE(D121:D126,4)</f>
        <v>0</v>
      </c>
      <c r="G128" s="3">
        <f>SUM(C128,D128)</f>
        <v>0</v>
      </c>
      <c r="H128" s="1" t="e">
        <f>RANK(G128,G$14:G$256,0)</f>
        <v>#NUM!</v>
      </c>
    </row>
    <row r="133" spans="1:8" x14ac:dyDescent="0.25">
      <c r="A133" s="2" t="s">
        <v>0</v>
      </c>
      <c r="B133" s="2" t="s">
        <v>1</v>
      </c>
      <c r="C133" s="2" t="s">
        <v>2</v>
      </c>
      <c r="D133" s="2" t="s">
        <v>3</v>
      </c>
      <c r="E133" s="2" t="s">
        <v>4</v>
      </c>
      <c r="F133" s="2" t="s">
        <v>5</v>
      </c>
    </row>
    <row r="134" spans="1:8" x14ac:dyDescent="0.25">
      <c r="A134" s="2"/>
      <c r="B134" s="1"/>
      <c r="C134" s="3">
        <v>0</v>
      </c>
      <c r="D134" s="3">
        <v>0</v>
      </c>
      <c r="E134" s="3">
        <f>SUM(C134,D134)</f>
        <v>0</v>
      </c>
      <c r="F134" s="1">
        <f t="shared" ref="F134:F139" si="20">RANK(E134,E$7:E$256,0)</f>
        <v>14</v>
      </c>
    </row>
    <row r="135" spans="1:8" x14ac:dyDescent="0.25">
      <c r="A135" s="2"/>
      <c r="B135" s="1"/>
      <c r="C135" s="3">
        <v>0</v>
      </c>
      <c r="D135" s="3">
        <v>0</v>
      </c>
      <c r="E135" s="3">
        <f t="shared" ref="E135:E139" si="21">SUM(C135,D135)</f>
        <v>0</v>
      </c>
      <c r="F135" s="1">
        <f t="shared" si="20"/>
        <v>14</v>
      </c>
    </row>
    <row r="136" spans="1:8" x14ac:dyDescent="0.25">
      <c r="A136" s="2"/>
      <c r="B136" s="1"/>
      <c r="C136" s="3">
        <v>0</v>
      </c>
      <c r="D136" s="3">
        <v>0</v>
      </c>
      <c r="E136" s="3">
        <f t="shared" si="21"/>
        <v>0</v>
      </c>
      <c r="F136" s="1">
        <f t="shared" si="20"/>
        <v>14</v>
      </c>
    </row>
    <row r="137" spans="1:8" x14ac:dyDescent="0.25">
      <c r="A137" s="2"/>
      <c r="B137" s="1"/>
      <c r="C137" s="3">
        <v>0</v>
      </c>
      <c r="D137" s="3">
        <v>0</v>
      </c>
      <c r="E137" s="3">
        <f t="shared" si="21"/>
        <v>0</v>
      </c>
      <c r="F137" s="1">
        <f t="shared" si="20"/>
        <v>14</v>
      </c>
    </row>
    <row r="138" spans="1:8" x14ac:dyDescent="0.25">
      <c r="A138" s="2"/>
      <c r="B138" s="1"/>
      <c r="C138" s="3">
        <v>0</v>
      </c>
      <c r="D138" s="3">
        <v>0</v>
      </c>
      <c r="E138" s="3">
        <f t="shared" si="21"/>
        <v>0</v>
      </c>
      <c r="F138" s="1">
        <f t="shared" si="20"/>
        <v>14</v>
      </c>
    </row>
    <row r="139" spans="1:8" x14ac:dyDescent="0.25">
      <c r="A139" s="2"/>
      <c r="B139" s="1"/>
      <c r="C139" s="3">
        <v>0</v>
      </c>
      <c r="D139" s="3">
        <v>0</v>
      </c>
      <c r="E139" s="3">
        <f t="shared" si="21"/>
        <v>0</v>
      </c>
      <c r="F139" s="1">
        <f t="shared" si="20"/>
        <v>14</v>
      </c>
    </row>
    <row r="140" spans="1:8" x14ac:dyDescent="0.25">
      <c r="F140" s="5"/>
      <c r="H140" s="2" t="s">
        <v>5</v>
      </c>
    </row>
    <row r="141" spans="1:8" x14ac:dyDescent="0.25">
      <c r="B141" s="2" t="s">
        <v>6</v>
      </c>
      <c r="C141" s="4">
        <f>LARGE(C134:C139,1)+LARGE(C134:C139,2)+LARGE(C134:C139,3)+LARGE(C134:C139,4)</f>
        <v>0</v>
      </c>
      <c r="D141" s="4">
        <f>LARGE(D134:D139,1)+LARGE(D134:D139,2)+LARGE(D134:D139,3)+LARGE(D134:D139,4)</f>
        <v>0</v>
      </c>
      <c r="G141" s="3">
        <f>SUM(C141,D141)</f>
        <v>0</v>
      </c>
      <c r="H141" s="1" t="e">
        <f>RANK(G141,G$14:G$256,0)</f>
        <v>#NUM!</v>
      </c>
    </row>
    <row r="142" spans="1:8" x14ac:dyDescent="0.25">
      <c r="B142" s="6"/>
      <c r="C142" s="7"/>
      <c r="D142" s="7"/>
      <c r="G142" s="8"/>
      <c r="H142" s="5"/>
    </row>
    <row r="143" spans="1:8" x14ac:dyDescent="0.25">
      <c r="B143" s="6"/>
      <c r="C143" s="7"/>
      <c r="D143" s="7"/>
      <c r="G143" s="8"/>
      <c r="H143" s="5"/>
    </row>
    <row r="144" spans="1:8" x14ac:dyDescent="0.25">
      <c r="B144" s="6"/>
      <c r="C144" s="7"/>
      <c r="D144" s="7"/>
      <c r="G144" s="8"/>
      <c r="H144" s="5"/>
    </row>
    <row r="146" spans="1:8" x14ac:dyDescent="0.25">
      <c r="A146" s="2" t="s">
        <v>0</v>
      </c>
      <c r="B146" s="2" t="s">
        <v>1</v>
      </c>
      <c r="C146" s="2" t="s">
        <v>2</v>
      </c>
      <c r="D146" s="2" t="s">
        <v>3</v>
      </c>
      <c r="E146" s="2" t="s">
        <v>4</v>
      </c>
      <c r="F146" s="2" t="s">
        <v>5</v>
      </c>
    </row>
    <row r="147" spans="1:8" x14ac:dyDescent="0.25">
      <c r="A147" s="2"/>
      <c r="B147" s="1"/>
      <c r="C147" s="3">
        <v>0</v>
      </c>
      <c r="D147" s="3">
        <v>0</v>
      </c>
      <c r="E147" s="3">
        <f>SUM(C147,D147)</f>
        <v>0</v>
      </c>
      <c r="F147" s="1">
        <f t="shared" ref="F147:F152" si="22">RANK(E147,E$7:E$256,0)</f>
        <v>14</v>
      </c>
    </row>
    <row r="148" spans="1:8" x14ac:dyDescent="0.25">
      <c r="A148" s="2"/>
      <c r="B148" s="1"/>
      <c r="C148" s="3">
        <v>0</v>
      </c>
      <c r="D148" s="3">
        <v>0</v>
      </c>
      <c r="E148" s="3">
        <f t="shared" ref="E148:E152" si="23">SUM(C148,D148)</f>
        <v>0</v>
      </c>
      <c r="F148" s="1">
        <f t="shared" si="22"/>
        <v>14</v>
      </c>
    </row>
    <row r="149" spans="1:8" x14ac:dyDescent="0.25">
      <c r="A149" s="2"/>
      <c r="B149" s="1"/>
      <c r="C149" s="3">
        <v>0</v>
      </c>
      <c r="D149" s="3">
        <v>0</v>
      </c>
      <c r="E149" s="3">
        <f t="shared" si="23"/>
        <v>0</v>
      </c>
      <c r="F149" s="1">
        <f t="shared" si="22"/>
        <v>14</v>
      </c>
    </row>
    <row r="150" spans="1:8" x14ac:dyDescent="0.25">
      <c r="A150" s="2"/>
      <c r="B150" s="1"/>
      <c r="C150" s="3">
        <v>0</v>
      </c>
      <c r="D150" s="3">
        <v>0</v>
      </c>
      <c r="E150" s="3">
        <f t="shared" si="23"/>
        <v>0</v>
      </c>
      <c r="F150" s="1">
        <f t="shared" si="22"/>
        <v>14</v>
      </c>
    </row>
    <row r="151" spans="1:8" x14ac:dyDescent="0.25">
      <c r="A151" s="2"/>
      <c r="B151" s="1"/>
      <c r="C151" s="3">
        <v>0</v>
      </c>
      <c r="D151" s="3">
        <v>0</v>
      </c>
      <c r="E151" s="3">
        <f t="shared" si="23"/>
        <v>0</v>
      </c>
      <c r="F151" s="1">
        <f t="shared" si="22"/>
        <v>14</v>
      </c>
    </row>
    <row r="152" spans="1:8" x14ac:dyDescent="0.25">
      <c r="A152" s="2"/>
      <c r="B152" s="1"/>
      <c r="C152" s="3">
        <v>0</v>
      </c>
      <c r="D152" s="3">
        <v>0</v>
      </c>
      <c r="E152" s="3">
        <f t="shared" si="23"/>
        <v>0</v>
      </c>
      <c r="F152" s="1">
        <f t="shared" si="22"/>
        <v>14</v>
      </c>
    </row>
    <row r="153" spans="1:8" x14ac:dyDescent="0.25">
      <c r="F153" s="5"/>
      <c r="H153" s="2" t="s">
        <v>5</v>
      </c>
    </row>
    <row r="154" spans="1:8" x14ac:dyDescent="0.25">
      <c r="B154" s="2" t="s">
        <v>6</v>
      </c>
      <c r="C154" s="4">
        <f>LARGE(C147:C152,1)+LARGE(C147:C152,2)+LARGE(C147:C152,3)+LARGE(C147:C152,4)</f>
        <v>0</v>
      </c>
      <c r="D154" s="4">
        <f>LARGE(D147:D152,1)+LARGE(D147:D152,2)+LARGE(D147:D152,3)+LARGE(D147:D152,4)</f>
        <v>0</v>
      </c>
      <c r="G154" s="3">
        <f>SUM(C154,D154)</f>
        <v>0</v>
      </c>
      <c r="H154" s="1" t="e">
        <f>RANK(G154,G$14:G$256,0)</f>
        <v>#NUM!</v>
      </c>
    </row>
    <row r="159" spans="1:8" x14ac:dyDescent="0.25">
      <c r="A159" s="2" t="s">
        <v>0</v>
      </c>
      <c r="B159" s="2" t="s">
        <v>1</v>
      </c>
      <c r="C159" s="2" t="s">
        <v>2</v>
      </c>
      <c r="D159" s="2" t="s">
        <v>3</v>
      </c>
      <c r="E159" s="2" t="s">
        <v>4</v>
      </c>
      <c r="F159" s="2" t="s">
        <v>5</v>
      </c>
    </row>
    <row r="160" spans="1:8" x14ac:dyDescent="0.25">
      <c r="A160" s="2"/>
      <c r="B160" s="1"/>
      <c r="C160" s="3">
        <v>0</v>
      </c>
      <c r="D160" s="3">
        <v>0</v>
      </c>
      <c r="E160" s="3">
        <f>SUM(C160,D160)</f>
        <v>0</v>
      </c>
      <c r="F160" s="1">
        <f t="shared" ref="F160:F165" si="24">RANK(E160,E$7:E$256,0)</f>
        <v>14</v>
      </c>
    </row>
    <row r="161" spans="1:8" x14ac:dyDescent="0.25">
      <c r="A161" s="2"/>
      <c r="B161" s="1"/>
      <c r="C161" s="3">
        <v>0</v>
      </c>
      <c r="D161" s="3">
        <v>0</v>
      </c>
      <c r="E161" s="3">
        <f t="shared" ref="E161:E165" si="25">SUM(C161,D161)</f>
        <v>0</v>
      </c>
      <c r="F161" s="1">
        <f t="shared" si="24"/>
        <v>14</v>
      </c>
    </row>
    <row r="162" spans="1:8" x14ac:dyDescent="0.25">
      <c r="A162" s="2"/>
      <c r="B162" s="1"/>
      <c r="C162" s="3">
        <v>0</v>
      </c>
      <c r="D162" s="3">
        <v>0</v>
      </c>
      <c r="E162" s="3">
        <f t="shared" si="25"/>
        <v>0</v>
      </c>
      <c r="F162" s="1">
        <f t="shared" si="24"/>
        <v>14</v>
      </c>
    </row>
    <row r="163" spans="1:8" x14ac:dyDescent="0.25">
      <c r="A163" s="2"/>
      <c r="B163" s="1"/>
      <c r="C163" s="3">
        <v>0</v>
      </c>
      <c r="D163" s="3">
        <v>0</v>
      </c>
      <c r="E163" s="3">
        <f t="shared" si="25"/>
        <v>0</v>
      </c>
      <c r="F163" s="1">
        <f t="shared" si="24"/>
        <v>14</v>
      </c>
    </row>
    <row r="164" spans="1:8" x14ac:dyDescent="0.25">
      <c r="A164" s="2"/>
      <c r="B164" s="1"/>
      <c r="C164" s="3">
        <v>0</v>
      </c>
      <c r="D164" s="3">
        <v>0</v>
      </c>
      <c r="E164" s="3">
        <f t="shared" si="25"/>
        <v>0</v>
      </c>
      <c r="F164" s="1">
        <f t="shared" si="24"/>
        <v>14</v>
      </c>
    </row>
    <row r="165" spans="1:8" x14ac:dyDescent="0.25">
      <c r="A165" s="2"/>
      <c r="B165" s="1"/>
      <c r="C165" s="3">
        <v>0</v>
      </c>
      <c r="D165" s="3">
        <v>0</v>
      </c>
      <c r="E165" s="3">
        <f t="shared" si="25"/>
        <v>0</v>
      </c>
      <c r="F165" s="1">
        <f t="shared" si="24"/>
        <v>14</v>
      </c>
    </row>
    <row r="166" spans="1:8" x14ac:dyDescent="0.25">
      <c r="F166" s="5"/>
      <c r="H166" s="2" t="s">
        <v>5</v>
      </c>
    </row>
    <row r="167" spans="1:8" x14ac:dyDescent="0.25">
      <c r="B167" s="2" t="s">
        <v>6</v>
      </c>
      <c r="C167" s="4">
        <f>LARGE(C160:C165,1)+LARGE(C160:C165,2)+LARGE(C160:C165,3)+LARGE(C160:C165,4)</f>
        <v>0</v>
      </c>
      <c r="D167" s="4">
        <f>LARGE(D160:D165,1)+LARGE(D160:D165,2)+LARGE(D160:D165,3)+LARGE(D160:D165,4)</f>
        <v>0</v>
      </c>
      <c r="G167" s="3">
        <f>SUM(C167,D167)</f>
        <v>0</v>
      </c>
      <c r="H167" s="1" t="e">
        <f>RANK(G167,G$14:G$256,0)</f>
        <v>#NUM!</v>
      </c>
    </row>
    <row r="172" spans="1:8" x14ac:dyDescent="0.25">
      <c r="A172" s="2" t="s">
        <v>0</v>
      </c>
      <c r="B172" s="2" t="s">
        <v>1</v>
      </c>
      <c r="C172" s="2" t="s">
        <v>2</v>
      </c>
      <c r="D172" s="2" t="s">
        <v>3</v>
      </c>
      <c r="E172" s="2" t="s">
        <v>4</v>
      </c>
      <c r="F172" s="2" t="s">
        <v>5</v>
      </c>
    </row>
    <row r="173" spans="1:8" x14ac:dyDescent="0.25">
      <c r="A173" s="2"/>
      <c r="B173" s="1"/>
      <c r="C173" s="3">
        <v>0</v>
      </c>
      <c r="D173" s="3">
        <v>0</v>
      </c>
      <c r="E173" s="3">
        <f>SUM(C173,D173)</f>
        <v>0</v>
      </c>
      <c r="F173" s="1">
        <f t="shared" ref="F173:F178" si="26">RANK(E173,E$7:E$256,0)</f>
        <v>14</v>
      </c>
    </row>
    <row r="174" spans="1:8" x14ac:dyDescent="0.25">
      <c r="A174" s="2"/>
      <c r="B174" s="1"/>
      <c r="C174" s="3">
        <v>0</v>
      </c>
      <c r="D174" s="3">
        <v>0</v>
      </c>
      <c r="E174" s="3">
        <f t="shared" ref="E174:E178" si="27">SUM(C174,D174)</f>
        <v>0</v>
      </c>
      <c r="F174" s="1">
        <f t="shared" si="26"/>
        <v>14</v>
      </c>
    </row>
    <row r="175" spans="1:8" x14ac:dyDescent="0.25">
      <c r="A175" s="2"/>
      <c r="B175" s="1"/>
      <c r="C175" s="3">
        <v>0</v>
      </c>
      <c r="D175" s="3">
        <v>0</v>
      </c>
      <c r="E175" s="3">
        <f t="shared" si="27"/>
        <v>0</v>
      </c>
      <c r="F175" s="1">
        <f t="shared" si="26"/>
        <v>14</v>
      </c>
    </row>
    <row r="176" spans="1:8" x14ac:dyDescent="0.25">
      <c r="A176" s="2"/>
      <c r="B176" s="1"/>
      <c r="C176" s="3">
        <v>0</v>
      </c>
      <c r="D176" s="3">
        <v>0</v>
      </c>
      <c r="E176" s="3">
        <f t="shared" si="27"/>
        <v>0</v>
      </c>
      <c r="F176" s="1">
        <f t="shared" si="26"/>
        <v>14</v>
      </c>
    </row>
    <row r="177" spans="1:8" x14ac:dyDescent="0.25">
      <c r="A177" s="2"/>
      <c r="B177" s="1"/>
      <c r="C177" s="3">
        <v>0</v>
      </c>
      <c r="D177" s="3">
        <v>0</v>
      </c>
      <c r="E177" s="3">
        <f t="shared" si="27"/>
        <v>0</v>
      </c>
      <c r="F177" s="1">
        <f t="shared" si="26"/>
        <v>14</v>
      </c>
    </row>
    <row r="178" spans="1:8" x14ac:dyDescent="0.25">
      <c r="A178" s="2"/>
      <c r="B178" s="1"/>
      <c r="C178" s="3">
        <v>0</v>
      </c>
      <c r="D178" s="3">
        <v>0</v>
      </c>
      <c r="E178" s="3">
        <f t="shared" si="27"/>
        <v>0</v>
      </c>
      <c r="F178" s="1">
        <f t="shared" si="26"/>
        <v>14</v>
      </c>
    </row>
    <row r="179" spans="1:8" x14ac:dyDescent="0.25">
      <c r="F179" s="5"/>
      <c r="H179" s="2" t="s">
        <v>5</v>
      </c>
    </row>
    <row r="180" spans="1:8" x14ac:dyDescent="0.25">
      <c r="B180" s="2" t="s">
        <v>6</v>
      </c>
      <c r="C180" s="4">
        <f>LARGE(C173:C178,1)+LARGE(C173:C178,2)+LARGE(C173:C178,3)+LARGE(C173:C178,4)</f>
        <v>0</v>
      </c>
      <c r="D180" s="4">
        <f>LARGE(D173:D178,1)+LARGE(D173:D178,2)+LARGE(D173:D178,3)+LARGE(D173:D178,4)</f>
        <v>0</v>
      </c>
      <c r="G180" s="3">
        <f>SUM(C180,D180)</f>
        <v>0</v>
      </c>
      <c r="H180" s="1" t="e">
        <f>RANK(G180,G$14:G$256,0)</f>
        <v>#NUM!</v>
      </c>
    </row>
    <row r="185" spans="1:8" x14ac:dyDescent="0.25">
      <c r="A185" s="2" t="s">
        <v>0</v>
      </c>
      <c r="B185" s="2" t="s">
        <v>1</v>
      </c>
      <c r="C185" s="2" t="s">
        <v>2</v>
      </c>
      <c r="D185" s="2" t="s">
        <v>3</v>
      </c>
      <c r="E185" s="2" t="s">
        <v>4</v>
      </c>
      <c r="F185" s="2" t="s">
        <v>5</v>
      </c>
    </row>
    <row r="186" spans="1:8" x14ac:dyDescent="0.25">
      <c r="A186" s="2"/>
      <c r="B186" s="1"/>
      <c r="C186" s="3">
        <v>0</v>
      </c>
      <c r="D186" s="3">
        <v>0</v>
      </c>
      <c r="E186" s="3">
        <f>SUM(C186,D186)</f>
        <v>0</v>
      </c>
      <c r="F186" s="1">
        <f t="shared" ref="F186:F191" si="28">RANK(E186,E$7:E$256,0)</f>
        <v>14</v>
      </c>
    </row>
    <row r="187" spans="1:8" x14ac:dyDescent="0.25">
      <c r="A187" s="2"/>
      <c r="B187" s="1"/>
      <c r="C187" s="3">
        <v>0</v>
      </c>
      <c r="D187" s="3">
        <v>0</v>
      </c>
      <c r="E187" s="3">
        <f t="shared" ref="E187:E191" si="29">SUM(C187,D187)</f>
        <v>0</v>
      </c>
      <c r="F187" s="1">
        <f t="shared" si="28"/>
        <v>14</v>
      </c>
    </row>
    <row r="188" spans="1:8" x14ac:dyDescent="0.25">
      <c r="A188" s="2"/>
      <c r="B188" s="1"/>
      <c r="C188" s="3">
        <v>0</v>
      </c>
      <c r="D188" s="3">
        <v>0</v>
      </c>
      <c r="E188" s="3">
        <f t="shared" si="29"/>
        <v>0</v>
      </c>
      <c r="F188" s="1">
        <f t="shared" si="28"/>
        <v>14</v>
      </c>
    </row>
    <row r="189" spans="1:8" x14ac:dyDescent="0.25">
      <c r="A189" s="2"/>
      <c r="B189" s="1"/>
      <c r="C189" s="3">
        <v>0</v>
      </c>
      <c r="D189" s="3">
        <v>0</v>
      </c>
      <c r="E189" s="3">
        <f t="shared" si="29"/>
        <v>0</v>
      </c>
      <c r="F189" s="1">
        <f t="shared" si="28"/>
        <v>14</v>
      </c>
    </row>
    <row r="190" spans="1:8" x14ac:dyDescent="0.25">
      <c r="A190" s="2"/>
      <c r="B190" s="1"/>
      <c r="C190" s="3">
        <v>0</v>
      </c>
      <c r="D190" s="3">
        <v>0</v>
      </c>
      <c r="E190" s="3">
        <f t="shared" si="29"/>
        <v>0</v>
      </c>
      <c r="F190" s="1">
        <f t="shared" si="28"/>
        <v>14</v>
      </c>
    </row>
    <row r="191" spans="1:8" x14ac:dyDescent="0.25">
      <c r="A191" s="2"/>
      <c r="B191" s="1"/>
      <c r="C191" s="3">
        <v>0</v>
      </c>
      <c r="D191" s="3">
        <v>0</v>
      </c>
      <c r="E191" s="3">
        <f t="shared" si="29"/>
        <v>0</v>
      </c>
      <c r="F191" s="1">
        <f t="shared" si="28"/>
        <v>14</v>
      </c>
    </row>
    <row r="192" spans="1:8" x14ac:dyDescent="0.25">
      <c r="F192" s="5"/>
      <c r="H192" s="2" t="s">
        <v>5</v>
      </c>
    </row>
    <row r="193" spans="1:8" x14ac:dyDescent="0.25">
      <c r="B193" s="2" t="s">
        <v>6</v>
      </c>
      <c r="C193" s="4">
        <f>LARGE(C186:C191,1)+LARGE(C186:C191,2)+LARGE(C186:C191,3)+LARGE(C186:C191,4)</f>
        <v>0</v>
      </c>
      <c r="D193" s="4">
        <f>LARGE(D186:D191,1)+LARGE(D186:D191,2)+LARGE(D186:D191,3)+LARGE(D186:D191,4)</f>
        <v>0</v>
      </c>
      <c r="G193" s="3">
        <f>SUM(C193,D193)</f>
        <v>0</v>
      </c>
      <c r="H193" s="1" t="e">
        <f>RANK(G193,G$14:G$256,0)</f>
        <v>#NUM!</v>
      </c>
    </row>
    <row r="198" spans="1:8" x14ac:dyDescent="0.25">
      <c r="A198" s="2" t="s">
        <v>0</v>
      </c>
      <c r="B198" s="2" t="s">
        <v>1</v>
      </c>
      <c r="C198" s="2" t="s">
        <v>2</v>
      </c>
      <c r="D198" s="2" t="s">
        <v>3</v>
      </c>
      <c r="E198" s="2" t="s">
        <v>4</v>
      </c>
      <c r="F198" s="2" t="s">
        <v>5</v>
      </c>
    </row>
    <row r="199" spans="1:8" x14ac:dyDescent="0.25">
      <c r="A199" s="2"/>
      <c r="B199" s="1"/>
      <c r="C199" s="3">
        <v>0</v>
      </c>
      <c r="D199" s="3">
        <v>0</v>
      </c>
      <c r="E199" s="3">
        <f>SUM(C199,D199)</f>
        <v>0</v>
      </c>
      <c r="F199" s="1">
        <f t="shared" ref="F199:F204" si="30">RANK(E199,E$7:E$256,0)</f>
        <v>14</v>
      </c>
    </row>
    <row r="200" spans="1:8" x14ac:dyDescent="0.25">
      <c r="A200" s="2"/>
      <c r="B200" s="1"/>
      <c r="C200" s="3">
        <v>0</v>
      </c>
      <c r="D200" s="3">
        <v>0</v>
      </c>
      <c r="E200" s="3">
        <f t="shared" ref="E200:E204" si="31">SUM(C200,D200)</f>
        <v>0</v>
      </c>
      <c r="F200" s="1">
        <f t="shared" si="30"/>
        <v>14</v>
      </c>
    </row>
    <row r="201" spans="1:8" x14ac:dyDescent="0.25">
      <c r="A201" s="2"/>
      <c r="B201" s="1"/>
      <c r="C201" s="3">
        <v>0</v>
      </c>
      <c r="D201" s="3">
        <v>0</v>
      </c>
      <c r="E201" s="3">
        <f t="shared" si="31"/>
        <v>0</v>
      </c>
      <c r="F201" s="1">
        <f t="shared" si="30"/>
        <v>14</v>
      </c>
    </row>
    <row r="202" spans="1:8" x14ac:dyDescent="0.25">
      <c r="A202" s="2"/>
      <c r="B202" s="1"/>
      <c r="C202" s="3">
        <v>0</v>
      </c>
      <c r="D202" s="3">
        <v>0</v>
      </c>
      <c r="E202" s="3">
        <f t="shared" si="31"/>
        <v>0</v>
      </c>
      <c r="F202" s="1">
        <f t="shared" si="30"/>
        <v>14</v>
      </c>
    </row>
    <row r="203" spans="1:8" x14ac:dyDescent="0.25">
      <c r="A203" s="2"/>
      <c r="B203" s="1"/>
      <c r="C203" s="3">
        <v>0</v>
      </c>
      <c r="D203" s="3">
        <v>0</v>
      </c>
      <c r="E203" s="3">
        <f t="shared" si="31"/>
        <v>0</v>
      </c>
      <c r="F203" s="1">
        <f t="shared" si="30"/>
        <v>14</v>
      </c>
    </row>
    <row r="204" spans="1:8" x14ac:dyDescent="0.25">
      <c r="A204" s="2"/>
      <c r="B204" s="1"/>
      <c r="C204" s="3">
        <v>0</v>
      </c>
      <c r="D204" s="3">
        <v>0</v>
      </c>
      <c r="E204" s="3">
        <f t="shared" si="31"/>
        <v>0</v>
      </c>
      <c r="F204" s="1">
        <f t="shared" si="30"/>
        <v>14</v>
      </c>
    </row>
    <row r="205" spans="1:8" x14ac:dyDescent="0.25">
      <c r="F205" s="5"/>
      <c r="H205" s="2" t="s">
        <v>5</v>
      </c>
    </row>
    <row r="206" spans="1:8" x14ac:dyDescent="0.25">
      <c r="B206" s="2" t="s">
        <v>6</v>
      </c>
      <c r="C206" s="4">
        <f>LARGE(C199:C204,1)+LARGE(C199:C204,2)+LARGE(C199:C204,3)+LARGE(C199:C204,4)</f>
        <v>0</v>
      </c>
      <c r="D206" s="4">
        <f>LARGE(D199:D204,1)+LARGE(D199:D204,2)+LARGE(D199:D204,3)+LARGE(D199:D204,4)</f>
        <v>0</v>
      </c>
      <c r="G206" s="3">
        <f>SUM(C206,D206)</f>
        <v>0</v>
      </c>
      <c r="H206" s="1" t="e">
        <f>RANK(G206,G$14:G$256,0)</f>
        <v>#NUM!</v>
      </c>
    </row>
    <row r="211" spans="1:8" x14ac:dyDescent="0.25">
      <c r="A211" s="2" t="s">
        <v>0</v>
      </c>
      <c r="B211" s="2" t="s">
        <v>1</v>
      </c>
      <c r="C211" s="2" t="s">
        <v>2</v>
      </c>
      <c r="D211" s="2" t="s">
        <v>3</v>
      </c>
      <c r="E211" s="2" t="s">
        <v>4</v>
      </c>
      <c r="F211" s="2" t="s">
        <v>5</v>
      </c>
    </row>
    <row r="212" spans="1:8" x14ac:dyDescent="0.25">
      <c r="A212" s="2"/>
      <c r="B212" s="1"/>
      <c r="C212" s="3">
        <v>0</v>
      </c>
      <c r="D212" s="3">
        <v>0</v>
      </c>
      <c r="E212" s="3">
        <f>SUM(C212,D212)</f>
        <v>0</v>
      </c>
      <c r="F212" s="1">
        <f t="shared" ref="F212:F217" si="32">RANK(E212,E$7:E$256,0)</f>
        <v>14</v>
      </c>
    </row>
    <row r="213" spans="1:8" x14ac:dyDescent="0.25">
      <c r="A213" s="2"/>
      <c r="B213" s="1"/>
      <c r="C213" s="3">
        <v>0</v>
      </c>
      <c r="D213" s="3">
        <v>0</v>
      </c>
      <c r="E213" s="3">
        <f t="shared" ref="E213:E217" si="33">SUM(C213,D213)</f>
        <v>0</v>
      </c>
      <c r="F213" s="1">
        <f t="shared" si="32"/>
        <v>14</v>
      </c>
    </row>
    <row r="214" spans="1:8" x14ac:dyDescent="0.25">
      <c r="A214" s="2"/>
      <c r="B214" s="1"/>
      <c r="C214" s="3">
        <v>0</v>
      </c>
      <c r="D214" s="3">
        <v>0</v>
      </c>
      <c r="E214" s="3">
        <f t="shared" si="33"/>
        <v>0</v>
      </c>
      <c r="F214" s="1">
        <f t="shared" si="32"/>
        <v>14</v>
      </c>
    </row>
    <row r="215" spans="1:8" x14ac:dyDescent="0.25">
      <c r="A215" s="2"/>
      <c r="B215" s="1"/>
      <c r="C215" s="3">
        <v>0</v>
      </c>
      <c r="D215" s="3">
        <v>0</v>
      </c>
      <c r="E215" s="3">
        <f t="shared" si="33"/>
        <v>0</v>
      </c>
      <c r="F215" s="1">
        <f t="shared" si="32"/>
        <v>14</v>
      </c>
    </row>
    <row r="216" spans="1:8" x14ac:dyDescent="0.25">
      <c r="A216" s="2"/>
      <c r="B216" s="1"/>
      <c r="C216" s="3">
        <v>0</v>
      </c>
      <c r="D216" s="3">
        <v>0</v>
      </c>
      <c r="E216" s="3">
        <f t="shared" si="33"/>
        <v>0</v>
      </c>
      <c r="F216" s="1">
        <f t="shared" si="32"/>
        <v>14</v>
      </c>
    </row>
    <row r="217" spans="1:8" x14ac:dyDescent="0.25">
      <c r="A217" s="2"/>
      <c r="B217" s="1"/>
      <c r="C217" s="3">
        <v>0</v>
      </c>
      <c r="D217" s="3">
        <v>0</v>
      </c>
      <c r="E217" s="3">
        <f t="shared" si="33"/>
        <v>0</v>
      </c>
      <c r="F217" s="1">
        <f t="shared" si="32"/>
        <v>14</v>
      </c>
    </row>
    <row r="218" spans="1:8" x14ac:dyDescent="0.25">
      <c r="F218" s="5"/>
      <c r="H218" s="2" t="s">
        <v>5</v>
      </c>
    </row>
    <row r="219" spans="1:8" x14ac:dyDescent="0.25">
      <c r="B219" s="2" t="s">
        <v>6</v>
      </c>
      <c r="C219" s="4">
        <f>LARGE(C212:C217,1)+LARGE(C212:C217,2)+LARGE(C212:C217,3)+LARGE(C212:C217,4)</f>
        <v>0</v>
      </c>
      <c r="D219" s="4">
        <f>LARGE(D212:D217,1)+LARGE(D212:D217,2)+LARGE(D212:D217,3)+LARGE(D212:D217,4)</f>
        <v>0</v>
      </c>
      <c r="G219" s="3">
        <f>SUM(C219,D219)</f>
        <v>0</v>
      </c>
      <c r="H219" s="1" t="e">
        <f>RANK(G219,G$14:G$256,0)</f>
        <v>#NUM!</v>
      </c>
    </row>
  </sheetData>
  <conditionalFormatting sqref="F7:F256">
    <cfRule type="cellIs" dxfId="68" priority="1" operator="between">
      <formula>4</formula>
      <formula>7</formula>
    </cfRule>
    <cfRule type="cellIs" dxfId="67" priority="2" operator="equal">
      <formula>3</formula>
    </cfRule>
    <cfRule type="cellIs" dxfId="66" priority="3" operator="equal">
      <formula>2</formula>
    </cfRule>
    <cfRule type="cellIs" dxfId="65" priority="4" operator="equal">
      <formula>1</formula>
    </cfRule>
  </conditionalFormatting>
  <conditionalFormatting sqref="H7:H257">
    <cfRule type="cellIs" dxfId="64" priority="5" operator="between">
      <formula>4</formula>
      <formula>7</formula>
    </cfRule>
    <cfRule type="cellIs" dxfId="63" priority="6" operator="between">
      <formula>3</formula>
      <formula>3</formula>
    </cfRule>
    <cfRule type="cellIs" dxfId="62" priority="7" operator="between">
      <formula>2</formula>
      <formula>2</formula>
    </cfRule>
    <cfRule type="cellIs" dxfId="61" priority="8" operator="equal">
      <formula>1</formula>
    </cfRule>
  </conditionalFormatting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tabColor rgb="FF00B0F0"/>
  </sheetPr>
  <dimension ref="A1:H219"/>
  <sheetViews>
    <sheetView zoomScale="132" workbookViewId="0">
      <selection activeCell="I5" sqref="I5"/>
    </sheetView>
  </sheetViews>
  <sheetFormatPr defaultRowHeight="15" x14ac:dyDescent="0.25"/>
  <cols>
    <col min="1" max="1" width="6.5703125" customWidth="1"/>
    <col min="2" max="2" width="23.5703125" customWidth="1"/>
    <col min="3" max="4" width="10" customWidth="1"/>
    <col min="5" max="5" width="11.85546875" customWidth="1"/>
  </cols>
  <sheetData>
    <row r="1" spans="1:8" ht="18.75" x14ac:dyDescent="0.3">
      <c r="A1" s="11" t="s">
        <v>250</v>
      </c>
    </row>
    <row r="4" spans="1:8" x14ac:dyDescent="0.25">
      <c r="B4" s="9" t="s">
        <v>13</v>
      </c>
    </row>
    <row r="6" spans="1:8" x14ac:dyDescent="0.25">
      <c r="A6" s="2" t="s">
        <v>0</v>
      </c>
      <c r="B6" s="2" t="s">
        <v>1</v>
      </c>
      <c r="C6" s="2" t="s">
        <v>2</v>
      </c>
      <c r="D6" s="2" t="s">
        <v>3</v>
      </c>
      <c r="E6" s="2" t="s">
        <v>4</v>
      </c>
      <c r="F6" s="2" t="s">
        <v>5</v>
      </c>
    </row>
    <row r="7" spans="1:8" x14ac:dyDescent="0.25">
      <c r="A7" s="15">
        <v>437</v>
      </c>
      <c r="B7" s="15" t="s">
        <v>251</v>
      </c>
      <c r="C7" s="3"/>
      <c r="D7" s="3"/>
      <c r="E7" s="3">
        <f>SUM(C7,D7)</f>
        <v>0</v>
      </c>
      <c r="F7" s="1">
        <f>RANK(E7,E$7:E$256,0)</f>
        <v>1</v>
      </c>
    </row>
    <row r="8" spans="1:8" x14ac:dyDescent="0.25">
      <c r="A8" s="15">
        <v>438</v>
      </c>
      <c r="B8" s="15" t="s">
        <v>73</v>
      </c>
      <c r="C8" s="3"/>
      <c r="D8" s="3"/>
      <c r="E8" s="3">
        <f t="shared" ref="E8:E12" si="0">SUM(C8,D8)</f>
        <v>0</v>
      </c>
      <c r="F8" s="1">
        <f t="shared" ref="F8:F12" si="1">RANK(E8,E$7:E$256,0)</f>
        <v>1</v>
      </c>
    </row>
    <row r="9" spans="1:8" x14ac:dyDescent="0.25">
      <c r="A9" s="15">
        <v>439</v>
      </c>
      <c r="B9" s="15" t="s">
        <v>252</v>
      </c>
      <c r="C9" s="3"/>
      <c r="D9" s="3"/>
      <c r="E9" s="3">
        <f t="shared" si="0"/>
        <v>0</v>
      </c>
      <c r="F9" s="1">
        <f t="shared" si="1"/>
        <v>1</v>
      </c>
    </row>
    <row r="10" spans="1:8" x14ac:dyDescent="0.25">
      <c r="A10" s="15">
        <v>440</v>
      </c>
      <c r="B10" s="15" t="s">
        <v>72</v>
      </c>
      <c r="C10" s="3"/>
      <c r="D10" s="3"/>
      <c r="E10" s="3">
        <f t="shared" si="0"/>
        <v>0</v>
      </c>
      <c r="F10" s="1">
        <f t="shared" si="1"/>
        <v>1</v>
      </c>
    </row>
    <row r="11" spans="1:8" x14ac:dyDescent="0.25">
      <c r="A11">
        <v>441</v>
      </c>
      <c r="B11" s="1"/>
      <c r="C11" s="3"/>
      <c r="D11" s="3"/>
      <c r="E11" s="3">
        <f t="shared" si="0"/>
        <v>0</v>
      </c>
      <c r="F11" s="1">
        <f t="shared" si="1"/>
        <v>1</v>
      </c>
    </row>
    <row r="12" spans="1:8" x14ac:dyDescent="0.25">
      <c r="A12">
        <v>442</v>
      </c>
      <c r="B12" s="1"/>
      <c r="C12" s="3"/>
      <c r="D12" s="3"/>
      <c r="E12" s="3">
        <f t="shared" si="0"/>
        <v>0</v>
      </c>
      <c r="F12" s="1">
        <f t="shared" si="1"/>
        <v>1</v>
      </c>
    </row>
    <row r="13" spans="1:8" x14ac:dyDescent="0.25">
      <c r="F13" s="5"/>
      <c r="H13" s="2" t="s">
        <v>5</v>
      </c>
    </row>
    <row r="14" spans="1:8" x14ac:dyDescent="0.25">
      <c r="B14" s="2" t="s">
        <v>6</v>
      </c>
      <c r="C14" s="4" t="e">
        <f>LARGE(C7:C12,1)+LARGE(C7:C12,2)+LARGE(C7:C12,3)+LARGE(C7:C12,4)</f>
        <v>#NUM!</v>
      </c>
      <c r="D14" s="4" t="e">
        <f>LARGE(D7:D12,1)+LARGE(D7:D12,2)+LARGE(D7:D12,3)+LARGE(D7:D12,4)</f>
        <v>#NUM!</v>
      </c>
      <c r="G14" s="3" t="e">
        <f>SUM(C14,D14)</f>
        <v>#NUM!</v>
      </c>
      <c r="H14" s="1" t="e">
        <f>RANK(G14,G$14:G$256,0)</f>
        <v>#NUM!</v>
      </c>
    </row>
    <row r="17" spans="1:8" x14ac:dyDescent="0.25">
      <c r="B17" s="9"/>
    </row>
    <row r="19" spans="1:8" x14ac:dyDescent="0.25">
      <c r="A19" s="2" t="s">
        <v>0</v>
      </c>
      <c r="B19" s="2" t="s">
        <v>1</v>
      </c>
      <c r="C19" s="2" t="s">
        <v>2</v>
      </c>
      <c r="D19" s="2" t="s">
        <v>3</v>
      </c>
      <c r="E19" s="2" t="s">
        <v>4</v>
      </c>
      <c r="F19" s="2" t="s">
        <v>5</v>
      </c>
    </row>
    <row r="20" spans="1:8" x14ac:dyDescent="0.25">
      <c r="A20" s="2"/>
      <c r="B20" s="1"/>
      <c r="C20" s="3">
        <v>0</v>
      </c>
      <c r="D20" s="3">
        <v>0</v>
      </c>
      <c r="E20" s="3">
        <f>SUM(C20,D20)</f>
        <v>0</v>
      </c>
      <c r="F20" s="1">
        <f t="shared" ref="F20:F25" si="2">RANK(E20,E$7:E$256,0)</f>
        <v>1</v>
      </c>
    </row>
    <row r="21" spans="1:8" x14ac:dyDescent="0.25">
      <c r="A21" s="2"/>
      <c r="B21" s="1"/>
      <c r="C21" s="3">
        <v>0</v>
      </c>
      <c r="D21" s="3">
        <v>0</v>
      </c>
      <c r="E21" s="3">
        <f t="shared" ref="E21:E25" si="3">SUM(C21,D21)</f>
        <v>0</v>
      </c>
      <c r="F21" s="1">
        <f t="shared" si="2"/>
        <v>1</v>
      </c>
    </row>
    <row r="22" spans="1:8" x14ac:dyDescent="0.25">
      <c r="A22" s="2"/>
      <c r="B22" s="1"/>
      <c r="C22" s="3">
        <v>0</v>
      </c>
      <c r="D22" s="3">
        <v>0</v>
      </c>
      <c r="E22" s="3">
        <f t="shared" si="3"/>
        <v>0</v>
      </c>
      <c r="F22" s="1">
        <f t="shared" si="2"/>
        <v>1</v>
      </c>
    </row>
    <row r="23" spans="1:8" x14ac:dyDescent="0.25">
      <c r="A23" s="2"/>
      <c r="B23" s="1"/>
      <c r="C23" s="3">
        <v>0</v>
      </c>
      <c r="D23" s="3">
        <v>0</v>
      </c>
      <c r="E23" s="3">
        <f t="shared" si="3"/>
        <v>0</v>
      </c>
      <c r="F23" s="1">
        <f t="shared" si="2"/>
        <v>1</v>
      </c>
    </row>
    <row r="24" spans="1:8" x14ac:dyDescent="0.25">
      <c r="A24" s="2"/>
      <c r="B24" s="1"/>
      <c r="C24" s="3">
        <v>0</v>
      </c>
      <c r="D24" s="3">
        <v>0</v>
      </c>
      <c r="E24" s="3">
        <f t="shared" si="3"/>
        <v>0</v>
      </c>
      <c r="F24" s="1">
        <f t="shared" si="2"/>
        <v>1</v>
      </c>
    </row>
    <row r="25" spans="1:8" x14ac:dyDescent="0.25">
      <c r="A25" s="2"/>
      <c r="B25" s="1"/>
      <c r="C25" s="3">
        <v>0</v>
      </c>
      <c r="D25" s="3">
        <v>0</v>
      </c>
      <c r="E25" s="3">
        <f t="shared" si="3"/>
        <v>0</v>
      </c>
      <c r="F25" s="1">
        <f t="shared" si="2"/>
        <v>1</v>
      </c>
    </row>
    <row r="26" spans="1:8" x14ac:dyDescent="0.25">
      <c r="F26" s="5"/>
      <c r="H26" s="2" t="s">
        <v>5</v>
      </c>
    </row>
    <row r="27" spans="1:8" x14ac:dyDescent="0.25">
      <c r="B27" s="2" t="s">
        <v>6</v>
      </c>
      <c r="C27" s="4">
        <f>LARGE(C20:C25,1)+LARGE(C20:C25,2)+LARGE(C20:C25,3)+LARGE(C20:C25,4)</f>
        <v>0</v>
      </c>
      <c r="D27" s="4">
        <f>LARGE(D20:D25,1)+LARGE(D20:D25,2)+LARGE(D20:D25,3)+LARGE(D20:D25,4)</f>
        <v>0</v>
      </c>
      <c r="G27" s="3">
        <f>SUM(C27,D27)</f>
        <v>0</v>
      </c>
      <c r="H27" s="1" t="e">
        <f>RANK(G27,G$14:G$256,0)</f>
        <v>#NUM!</v>
      </c>
    </row>
    <row r="32" spans="1:8" x14ac:dyDescent="0.25">
      <c r="A32" s="2" t="s">
        <v>0</v>
      </c>
      <c r="B32" s="2" t="s">
        <v>1</v>
      </c>
      <c r="C32" s="2" t="s">
        <v>2</v>
      </c>
      <c r="D32" s="2" t="s">
        <v>3</v>
      </c>
      <c r="E32" s="2" t="s">
        <v>4</v>
      </c>
      <c r="F32" s="2" t="s">
        <v>5</v>
      </c>
    </row>
    <row r="33" spans="1:8" x14ac:dyDescent="0.25">
      <c r="A33" s="2"/>
      <c r="B33" s="1"/>
      <c r="C33" s="3">
        <v>0</v>
      </c>
      <c r="D33" s="3">
        <v>0</v>
      </c>
      <c r="E33" s="3">
        <f>SUM(C33,D33)</f>
        <v>0</v>
      </c>
      <c r="F33" s="1">
        <f t="shared" ref="F33:F38" si="4">RANK(E33,E$7:E$256,0)</f>
        <v>1</v>
      </c>
    </row>
    <row r="34" spans="1:8" x14ac:dyDescent="0.25">
      <c r="A34" s="2"/>
      <c r="B34" s="1"/>
      <c r="C34" s="3">
        <v>0</v>
      </c>
      <c r="D34" s="3">
        <v>0</v>
      </c>
      <c r="E34" s="3">
        <f t="shared" ref="E34:E38" si="5">SUM(C34,D34)</f>
        <v>0</v>
      </c>
      <c r="F34" s="1">
        <f t="shared" si="4"/>
        <v>1</v>
      </c>
    </row>
    <row r="35" spans="1:8" x14ac:dyDescent="0.25">
      <c r="A35" s="2"/>
      <c r="B35" s="1"/>
      <c r="C35" s="3">
        <v>0</v>
      </c>
      <c r="D35" s="3">
        <v>0</v>
      </c>
      <c r="E35" s="3">
        <f t="shared" si="5"/>
        <v>0</v>
      </c>
      <c r="F35" s="1">
        <f t="shared" si="4"/>
        <v>1</v>
      </c>
    </row>
    <row r="36" spans="1:8" x14ac:dyDescent="0.25">
      <c r="A36" s="2"/>
      <c r="B36" s="1"/>
      <c r="C36" s="3">
        <v>0</v>
      </c>
      <c r="D36" s="3">
        <v>0</v>
      </c>
      <c r="E36" s="3">
        <f t="shared" si="5"/>
        <v>0</v>
      </c>
      <c r="F36" s="1">
        <f t="shared" si="4"/>
        <v>1</v>
      </c>
    </row>
    <row r="37" spans="1:8" x14ac:dyDescent="0.25">
      <c r="A37" s="2"/>
      <c r="B37" s="1"/>
      <c r="C37" s="3">
        <v>0</v>
      </c>
      <c r="D37" s="3">
        <v>0</v>
      </c>
      <c r="E37" s="3">
        <f t="shared" si="5"/>
        <v>0</v>
      </c>
      <c r="F37" s="1">
        <f t="shared" si="4"/>
        <v>1</v>
      </c>
    </row>
    <row r="38" spans="1:8" x14ac:dyDescent="0.25">
      <c r="A38" s="2"/>
      <c r="B38" s="1"/>
      <c r="C38" s="3">
        <v>0</v>
      </c>
      <c r="D38" s="3">
        <v>0</v>
      </c>
      <c r="E38" s="3">
        <f t="shared" si="5"/>
        <v>0</v>
      </c>
      <c r="F38" s="1">
        <f t="shared" si="4"/>
        <v>1</v>
      </c>
    </row>
    <row r="39" spans="1:8" x14ac:dyDescent="0.25">
      <c r="F39" s="5"/>
      <c r="H39" s="2" t="s">
        <v>5</v>
      </c>
    </row>
    <row r="40" spans="1:8" x14ac:dyDescent="0.25">
      <c r="B40" s="2" t="s">
        <v>6</v>
      </c>
      <c r="C40" s="4">
        <f>LARGE(C33:C38,1)+LARGE(C33:C38,2)+LARGE(C33:C38,3)+LARGE(C33:C38,4)</f>
        <v>0</v>
      </c>
      <c r="D40" s="4">
        <f>LARGE(D33:D38,1)+LARGE(D33:D38,2)+LARGE(D33:D38,3)+LARGE(D33:D38,4)</f>
        <v>0</v>
      </c>
      <c r="G40" s="3">
        <f>SUM(C40,D40)</f>
        <v>0</v>
      </c>
      <c r="H40" s="1" t="e">
        <f>RANK(G40,G$14:G$256,0)</f>
        <v>#NUM!</v>
      </c>
    </row>
    <row r="45" spans="1:8" x14ac:dyDescent="0.25">
      <c r="A45" s="2" t="s">
        <v>0</v>
      </c>
      <c r="B45" s="2" t="s">
        <v>1</v>
      </c>
      <c r="C45" s="2" t="s">
        <v>2</v>
      </c>
      <c r="D45" s="2" t="s">
        <v>3</v>
      </c>
      <c r="E45" s="2" t="s">
        <v>4</v>
      </c>
      <c r="F45" s="2" t="s">
        <v>5</v>
      </c>
    </row>
    <row r="46" spans="1:8" x14ac:dyDescent="0.25">
      <c r="A46" s="2"/>
      <c r="B46" s="1"/>
      <c r="C46" s="3">
        <v>0</v>
      </c>
      <c r="D46" s="3">
        <v>0</v>
      </c>
      <c r="E46" s="3">
        <f>SUM(C46,D46)</f>
        <v>0</v>
      </c>
      <c r="F46" s="1">
        <f t="shared" ref="F46:F51" si="6">RANK(E46,E$7:E$256,0)</f>
        <v>1</v>
      </c>
    </row>
    <row r="47" spans="1:8" x14ac:dyDescent="0.25">
      <c r="A47" s="2"/>
      <c r="B47" s="1"/>
      <c r="C47" s="3">
        <v>0</v>
      </c>
      <c r="D47" s="3">
        <v>0</v>
      </c>
      <c r="E47" s="3">
        <f t="shared" ref="E47:E51" si="7">SUM(C47,D47)</f>
        <v>0</v>
      </c>
      <c r="F47" s="1">
        <f t="shared" si="6"/>
        <v>1</v>
      </c>
    </row>
    <row r="48" spans="1:8" x14ac:dyDescent="0.25">
      <c r="A48" s="2"/>
      <c r="B48" s="1"/>
      <c r="C48" s="3">
        <v>0</v>
      </c>
      <c r="D48" s="3">
        <v>0</v>
      </c>
      <c r="E48" s="3">
        <f t="shared" si="7"/>
        <v>0</v>
      </c>
      <c r="F48" s="1">
        <f t="shared" si="6"/>
        <v>1</v>
      </c>
    </row>
    <row r="49" spans="1:8" x14ac:dyDescent="0.25">
      <c r="A49" s="2"/>
      <c r="B49" s="1"/>
      <c r="C49" s="3">
        <v>0</v>
      </c>
      <c r="D49" s="3">
        <v>0</v>
      </c>
      <c r="E49" s="3">
        <f t="shared" si="7"/>
        <v>0</v>
      </c>
      <c r="F49" s="1">
        <f t="shared" si="6"/>
        <v>1</v>
      </c>
    </row>
    <row r="50" spans="1:8" x14ac:dyDescent="0.25">
      <c r="A50" s="2"/>
      <c r="B50" s="1"/>
      <c r="C50" s="3">
        <v>0</v>
      </c>
      <c r="D50" s="3">
        <v>0</v>
      </c>
      <c r="E50" s="3">
        <f t="shared" si="7"/>
        <v>0</v>
      </c>
      <c r="F50" s="1">
        <f t="shared" si="6"/>
        <v>1</v>
      </c>
    </row>
    <row r="51" spans="1:8" x14ac:dyDescent="0.25">
      <c r="A51" s="2"/>
      <c r="B51" s="1"/>
      <c r="C51" s="3">
        <v>0</v>
      </c>
      <c r="D51" s="3">
        <v>0</v>
      </c>
      <c r="E51" s="3">
        <f t="shared" si="7"/>
        <v>0</v>
      </c>
      <c r="F51" s="1">
        <f t="shared" si="6"/>
        <v>1</v>
      </c>
    </row>
    <row r="52" spans="1:8" x14ac:dyDescent="0.25">
      <c r="F52" s="5"/>
      <c r="H52" s="2" t="s">
        <v>5</v>
      </c>
    </row>
    <row r="53" spans="1:8" x14ac:dyDescent="0.25">
      <c r="B53" s="2" t="s">
        <v>6</v>
      </c>
      <c r="C53" s="4">
        <f>LARGE(C46:C51,1)+LARGE(C46:C51,2)+LARGE(C46:C51,3)+LARGE(C46:C51,4)</f>
        <v>0</v>
      </c>
      <c r="D53" s="4">
        <f>LARGE(D46:D51,1)+LARGE(D46:D51,2)+LARGE(D46:D51,3)+LARGE(D46:D51,4)</f>
        <v>0</v>
      </c>
      <c r="G53" s="3">
        <f>SUM(C53,D53)</f>
        <v>0</v>
      </c>
      <c r="H53" s="1" t="e">
        <f>RANK(G53,G$14:G$256,0)</f>
        <v>#NUM!</v>
      </c>
    </row>
    <row r="58" spans="1:8" x14ac:dyDescent="0.25">
      <c r="A58" s="2" t="s">
        <v>0</v>
      </c>
      <c r="B58" s="2" t="s">
        <v>1</v>
      </c>
      <c r="C58" s="2" t="s">
        <v>2</v>
      </c>
      <c r="D58" s="2" t="s">
        <v>3</v>
      </c>
      <c r="E58" s="2" t="s">
        <v>4</v>
      </c>
      <c r="F58" s="2" t="s">
        <v>5</v>
      </c>
    </row>
    <row r="59" spans="1:8" x14ac:dyDescent="0.25">
      <c r="A59" s="2"/>
      <c r="B59" s="1"/>
      <c r="C59" s="3">
        <v>0</v>
      </c>
      <c r="D59" s="3">
        <v>0</v>
      </c>
      <c r="E59" s="3">
        <f>SUM(C59,D59)</f>
        <v>0</v>
      </c>
      <c r="F59" s="1">
        <f t="shared" ref="F59:F64" si="8">RANK(E59,E$7:E$256,0)</f>
        <v>1</v>
      </c>
    </row>
    <row r="60" spans="1:8" x14ac:dyDescent="0.25">
      <c r="A60" s="2"/>
      <c r="B60" s="1"/>
      <c r="C60" s="3">
        <v>0</v>
      </c>
      <c r="D60" s="3">
        <v>0</v>
      </c>
      <c r="E60" s="3">
        <f t="shared" ref="E60:E64" si="9">SUM(C60,D60)</f>
        <v>0</v>
      </c>
      <c r="F60" s="1">
        <f t="shared" si="8"/>
        <v>1</v>
      </c>
    </row>
    <row r="61" spans="1:8" x14ac:dyDescent="0.25">
      <c r="A61" s="2"/>
      <c r="B61" s="1"/>
      <c r="C61" s="3">
        <v>0</v>
      </c>
      <c r="D61" s="3">
        <v>0</v>
      </c>
      <c r="E61" s="3">
        <f t="shared" si="9"/>
        <v>0</v>
      </c>
      <c r="F61" s="1">
        <f t="shared" si="8"/>
        <v>1</v>
      </c>
    </row>
    <row r="62" spans="1:8" x14ac:dyDescent="0.25">
      <c r="A62" s="2"/>
      <c r="B62" s="1"/>
      <c r="C62" s="3">
        <v>0</v>
      </c>
      <c r="D62" s="3">
        <v>0</v>
      </c>
      <c r="E62" s="3">
        <f t="shared" si="9"/>
        <v>0</v>
      </c>
      <c r="F62" s="1">
        <f t="shared" si="8"/>
        <v>1</v>
      </c>
    </row>
    <row r="63" spans="1:8" x14ac:dyDescent="0.25">
      <c r="A63" s="2"/>
      <c r="B63" s="1"/>
      <c r="C63" s="3">
        <v>0</v>
      </c>
      <c r="D63" s="3">
        <v>0</v>
      </c>
      <c r="E63" s="3">
        <f t="shared" si="9"/>
        <v>0</v>
      </c>
      <c r="F63" s="1">
        <f t="shared" si="8"/>
        <v>1</v>
      </c>
    </row>
    <row r="64" spans="1:8" x14ac:dyDescent="0.25">
      <c r="A64" s="2"/>
      <c r="B64" s="1"/>
      <c r="C64" s="3">
        <v>0</v>
      </c>
      <c r="D64" s="3">
        <v>0</v>
      </c>
      <c r="E64" s="3">
        <f t="shared" si="9"/>
        <v>0</v>
      </c>
      <c r="F64" s="1">
        <f t="shared" si="8"/>
        <v>1</v>
      </c>
    </row>
    <row r="65" spans="1:8" x14ac:dyDescent="0.25">
      <c r="F65" s="5"/>
      <c r="H65" s="2" t="s">
        <v>5</v>
      </c>
    </row>
    <row r="66" spans="1:8" x14ac:dyDescent="0.25">
      <c r="B66" s="2" t="s">
        <v>6</v>
      </c>
      <c r="C66" s="4">
        <f>LARGE(C59:C64,1)+LARGE(C59:C64,2)+LARGE(C59:C64,3)+LARGE(C59:C64,4)</f>
        <v>0</v>
      </c>
      <c r="D66" s="4">
        <f>LARGE(D59:D64,1)+LARGE(D59:D64,2)+LARGE(D59:D64,3)+LARGE(D59:D64,4)</f>
        <v>0</v>
      </c>
      <c r="G66" s="3">
        <f>SUM(C66,D66)</f>
        <v>0</v>
      </c>
      <c r="H66" s="1" t="e">
        <f>RANK(G66,G$14:G$256,0)</f>
        <v>#NUM!</v>
      </c>
    </row>
    <row r="70" spans="1:8" x14ac:dyDescent="0.25">
      <c r="A70" s="2" t="s">
        <v>0</v>
      </c>
      <c r="B70" s="2" t="s">
        <v>1</v>
      </c>
      <c r="C70" s="2" t="s">
        <v>2</v>
      </c>
      <c r="D70" s="2" t="s">
        <v>3</v>
      </c>
      <c r="E70" s="2" t="s">
        <v>4</v>
      </c>
      <c r="F70" s="2" t="s">
        <v>5</v>
      </c>
    </row>
    <row r="71" spans="1:8" x14ac:dyDescent="0.25">
      <c r="A71" s="2"/>
      <c r="B71" s="1"/>
      <c r="C71" s="3">
        <v>0</v>
      </c>
      <c r="D71" s="3">
        <v>0</v>
      </c>
      <c r="E71" s="3">
        <f>SUM(C71,D71)</f>
        <v>0</v>
      </c>
      <c r="F71" s="1">
        <f t="shared" ref="F71:F76" si="10">RANK(E71,E$7:E$256,0)</f>
        <v>1</v>
      </c>
    </row>
    <row r="72" spans="1:8" x14ac:dyDescent="0.25">
      <c r="A72" s="2"/>
      <c r="B72" s="1"/>
      <c r="C72" s="3">
        <v>0</v>
      </c>
      <c r="D72" s="3">
        <v>0</v>
      </c>
      <c r="E72" s="3">
        <f t="shared" ref="E72:E76" si="11">SUM(C72,D72)</f>
        <v>0</v>
      </c>
      <c r="F72" s="1">
        <f t="shared" si="10"/>
        <v>1</v>
      </c>
    </row>
    <row r="73" spans="1:8" x14ac:dyDescent="0.25">
      <c r="A73" s="2"/>
      <c r="B73" s="1"/>
      <c r="C73" s="3">
        <v>0</v>
      </c>
      <c r="D73" s="3">
        <v>0</v>
      </c>
      <c r="E73" s="3">
        <f t="shared" si="11"/>
        <v>0</v>
      </c>
      <c r="F73" s="1">
        <f t="shared" si="10"/>
        <v>1</v>
      </c>
    </row>
    <row r="74" spans="1:8" x14ac:dyDescent="0.25">
      <c r="A74" s="2"/>
      <c r="B74" s="1"/>
      <c r="C74" s="3">
        <v>0</v>
      </c>
      <c r="D74" s="3">
        <v>0</v>
      </c>
      <c r="E74" s="3">
        <f t="shared" si="11"/>
        <v>0</v>
      </c>
      <c r="F74" s="1">
        <f t="shared" si="10"/>
        <v>1</v>
      </c>
    </row>
    <row r="75" spans="1:8" x14ac:dyDescent="0.25">
      <c r="A75" s="2"/>
      <c r="B75" s="1"/>
      <c r="C75" s="3">
        <v>0</v>
      </c>
      <c r="D75" s="3">
        <v>0</v>
      </c>
      <c r="E75" s="3">
        <f t="shared" si="11"/>
        <v>0</v>
      </c>
      <c r="F75" s="1">
        <f t="shared" si="10"/>
        <v>1</v>
      </c>
    </row>
    <row r="76" spans="1:8" x14ac:dyDescent="0.25">
      <c r="A76" s="2"/>
      <c r="B76" s="1"/>
      <c r="C76" s="3">
        <v>0</v>
      </c>
      <c r="D76" s="3">
        <v>0</v>
      </c>
      <c r="E76" s="3">
        <f t="shared" si="11"/>
        <v>0</v>
      </c>
      <c r="F76" s="1">
        <f t="shared" si="10"/>
        <v>1</v>
      </c>
    </row>
    <row r="77" spans="1:8" x14ac:dyDescent="0.25">
      <c r="F77" s="5"/>
      <c r="H77" s="2" t="s">
        <v>5</v>
      </c>
    </row>
    <row r="78" spans="1:8" x14ac:dyDescent="0.25">
      <c r="B78" s="2" t="s">
        <v>6</v>
      </c>
      <c r="C78" s="4">
        <f>LARGE(C71:C76,1)+LARGE(C71:C76,2)+LARGE(C71:C76,3)+LARGE(C71:C76,4)</f>
        <v>0</v>
      </c>
      <c r="D78" s="4">
        <f>LARGE(D71:D76,1)+LARGE(D71:D76,2)+LARGE(D71:D76,3)+LARGE(D71:D76,4)</f>
        <v>0</v>
      </c>
      <c r="G78" s="3">
        <f>SUM(C78,D78)</f>
        <v>0</v>
      </c>
      <c r="H78" s="1" t="e">
        <f>RANK(G78,G$14:G$256,0)</f>
        <v>#NUM!</v>
      </c>
    </row>
    <row r="83" spans="1:8" x14ac:dyDescent="0.25">
      <c r="A83" s="2" t="s">
        <v>0</v>
      </c>
      <c r="B83" s="2" t="s">
        <v>1</v>
      </c>
      <c r="C83" s="2" t="s">
        <v>2</v>
      </c>
      <c r="D83" s="2" t="s">
        <v>3</v>
      </c>
      <c r="E83" s="2" t="s">
        <v>4</v>
      </c>
      <c r="F83" s="2" t="s">
        <v>5</v>
      </c>
    </row>
    <row r="84" spans="1:8" x14ac:dyDescent="0.25">
      <c r="A84" s="2"/>
      <c r="B84" s="1"/>
      <c r="C84" s="3">
        <v>0</v>
      </c>
      <c r="D84" s="3">
        <v>0</v>
      </c>
      <c r="E84" s="3">
        <f>SUM(C84,D84)</f>
        <v>0</v>
      </c>
      <c r="F84" s="1">
        <f t="shared" ref="F84:F89" si="12">RANK(E84,E$7:E$256,0)</f>
        <v>1</v>
      </c>
    </row>
    <row r="85" spans="1:8" x14ac:dyDescent="0.25">
      <c r="A85" s="2"/>
      <c r="B85" s="1"/>
      <c r="C85" s="3">
        <v>0</v>
      </c>
      <c r="D85" s="3">
        <v>0</v>
      </c>
      <c r="E85" s="3">
        <f t="shared" ref="E85:E89" si="13">SUM(C85,D85)</f>
        <v>0</v>
      </c>
      <c r="F85" s="1">
        <f t="shared" si="12"/>
        <v>1</v>
      </c>
    </row>
    <row r="86" spans="1:8" x14ac:dyDescent="0.25">
      <c r="A86" s="2"/>
      <c r="B86" s="1"/>
      <c r="C86" s="3">
        <v>0</v>
      </c>
      <c r="D86" s="3">
        <v>0</v>
      </c>
      <c r="E86" s="3">
        <f t="shared" si="13"/>
        <v>0</v>
      </c>
      <c r="F86" s="1">
        <f t="shared" si="12"/>
        <v>1</v>
      </c>
    </row>
    <row r="87" spans="1:8" x14ac:dyDescent="0.25">
      <c r="A87" s="2"/>
      <c r="B87" s="1"/>
      <c r="C87" s="3">
        <v>0</v>
      </c>
      <c r="D87" s="3">
        <v>0</v>
      </c>
      <c r="E87" s="3">
        <f t="shared" si="13"/>
        <v>0</v>
      </c>
      <c r="F87" s="1">
        <f t="shared" si="12"/>
        <v>1</v>
      </c>
    </row>
    <row r="88" spans="1:8" x14ac:dyDescent="0.25">
      <c r="A88" s="2"/>
      <c r="B88" s="1"/>
      <c r="C88" s="3">
        <v>0</v>
      </c>
      <c r="D88" s="3">
        <v>0</v>
      </c>
      <c r="E88" s="3">
        <f t="shared" si="13"/>
        <v>0</v>
      </c>
      <c r="F88" s="1">
        <f t="shared" si="12"/>
        <v>1</v>
      </c>
    </row>
    <row r="89" spans="1:8" x14ac:dyDescent="0.25">
      <c r="A89" s="2"/>
      <c r="B89" s="1"/>
      <c r="C89" s="3">
        <v>0</v>
      </c>
      <c r="D89" s="3">
        <v>0</v>
      </c>
      <c r="E89" s="3">
        <f t="shared" si="13"/>
        <v>0</v>
      </c>
      <c r="F89" s="1">
        <f t="shared" si="12"/>
        <v>1</v>
      </c>
    </row>
    <row r="90" spans="1:8" x14ac:dyDescent="0.25">
      <c r="F90" s="5"/>
      <c r="H90" s="2" t="s">
        <v>5</v>
      </c>
    </row>
    <row r="91" spans="1:8" x14ac:dyDescent="0.25">
      <c r="B91" s="2" t="s">
        <v>6</v>
      </c>
      <c r="C91" s="4">
        <f>LARGE(C84:C89,1)+LARGE(C84:C89,2)+LARGE(C84:C89,3)+LARGE(C84:C89,4)</f>
        <v>0</v>
      </c>
      <c r="D91" s="4">
        <f>LARGE(D84:D89,1)+LARGE(D84:D89,2)+LARGE(D84:D89,3)+LARGE(D84:D89,4)</f>
        <v>0</v>
      </c>
      <c r="G91" s="3">
        <f>SUM(C91,D91)</f>
        <v>0</v>
      </c>
      <c r="H91" s="1" t="e">
        <f>RANK(G91,G$14:G$256,0)</f>
        <v>#NUM!</v>
      </c>
    </row>
    <row r="92" spans="1:8" x14ac:dyDescent="0.25">
      <c r="B92" s="6"/>
      <c r="C92" s="7"/>
      <c r="D92" s="7"/>
      <c r="G92" s="8"/>
      <c r="H92" s="5"/>
    </row>
    <row r="95" spans="1:8" x14ac:dyDescent="0.25">
      <c r="A95" s="2" t="s">
        <v>0</v>
      </c>
      <c r="B95" s="2" t="s">
        <v>1</v>
      </c>
      <c r="C95" s="2" t="s">
        <v>2</v>
      </c>
      <c r="D95" s="2" t="s">
        <v>3</v>
      </c>
      <c r="E95" s="2" t="s">
        <v>4</v>
      </c>
      <c r="F95" s="2" t="s">
        <v>5</v>
      </c>
    </row>
    <row r="96" spans="1:8" x14ac:dyDescent="0.25">
      <c r="A96" s="2"/>
      <c r="B96" s="1"/>
      <c r="C96" s="3">
        <v>0</v>
      </c>
      <c r="D96" s="3">
        <v>0</v>
      </c>
      <c r="E96" s="3">
        <f>SUM(C96,D96)</f>
        <v>0</v>
      </c>
      <c r="F96" s="1">
        <f t="shared" ref="F96:F101" si="14">RANK(E96,E$7:E$256,0)</f>
        <v>1</v>
      </c>
    </row>
    <row r="97" spans="1:8" x14ac:dyDescent="0.25">
      <c r="A97" s="2"/>
      <c r="B97" s="1"/>
      <c r="C97" s="3">
        <v>0</v>
      </c>
      <c r="D97" s="3">
        <v>0</v>
      </c>
      <c r="E97" s="3">
        <f t="shared" ref="E97:E101" si="15">SUM(C97,D97)</f>
        <v>0</v>
      </c>
      <c r="F97" s="1">
        <f t="shared" si="14"/>
        <v>1</v>
      </c>
    </row>
    <row r="98" spans="1:8" x14ac:dyDescent="0.25">
      <c r="A98" s="2"/>
      <c r="B98" s="1"/>
      <c r="C98" s="3">
        <v>0</v>
      </c>
      <c r="D98" s="3">
        <v>0</v>
      </c>
      <c r="E98" s="3">
        <f t="shared" si="15"/>
        <v>0</v>
      </c>
      <c r="F98" s="1">
        <f t="shared" si="14"/>
        <v>1</v>
      </c>
    </row>
    <row r="99" spans="1:8" x14ac:dyDescent="0.25">
      <c r="A99" s="2"/>
      <c r="B99" s="1"/>
      <c r="C99" s="3">
        <v>0</v>
      </c>
      <c r="D99" s="3">
        <v>0</v>
      </c>
      <c r="E99" s="3">
        <f t="shared" si="15"/>
        <v>0</v>
      </c>
      <c r="F99" s="1">
        <f t="shared" si="14"/>
        <v>1</v>
      </c>
    </row>
    <row r="100" spans="1:8" x14ac:dyDescent="0.25">
      <c r="A100" s="2"/>
      <c r="B100" s="1"/>
      <c r="C100" s="3">
        <v>0</v>
      </c>
      <c r="D100" s="3">
        <v>0</v>
      </c>
      <c r="E100" s="3">
        <f t="shared" si="15"/>
        <v>0</v>
      </c>
      <c r="F100" s="1">
        <f t="shared" si="14"/>
        <v>1</v>
      </c>
    </row>
    <row r="101" spans="1:8" x14ac:dyDescent="0.25">
      <c r="A101" s="2"/>
      <c r="B101" s="1"/>
      <c r="C101" s="3">
        <v>0</v>
      </c>
      <c r="D101" s="3">
        <v>0</v>
      </c>
      <c r="E101" s="3">
        <f t="shared" si="15"/>
        <v>0</v>
      </c>
      <c r="F101" s="1">
        <f t="shared" si="14"/>
        <v>1</v>
      </c>
    </row>
    <row r="102" spans="1:8" x14ac:dyDescent="0.25">
      <c r="F102" s="5"/>
      <c r="H102" s="2" t="s">
        <v>5</v>
      </c>
    </row>
    <row r="103" spans="1:8" x14ac:dyDescent="0.25">
      <c r="B103" s="2" t="s">
        <v>6</v>
      </c>
      <c r="C103" s="4">
        <f>LARGE(C96:C101,1)+LARGE(C96:C101,2)+LARGE(C96:C101,3)+LARGE(C96:C101,4)</f>
        <v>0</v>
      </c>
      <c r="D103" s="4">
        <f>LARGE(D96:D101,1)+LARGE(D96:D101,2)+LARGE(D96:D101,3)+LARGE(D96:D101,4)</f>
        <v>0</v>
      </c>
      <c r="G103" s="3">
        <f>SUM(C103,D103)</f>
        <v>0</v>
      </c>
      <c r="H103" s="1" t="e">
        <f>RANK(G103,G$14:G$256,0)</f>
        <v>#NUM!</v>
      </c>
    </row>
    <row r="108" spans="1:8" x14ac:dyDescent="0.25">
      <c r="A108" s="2" t="s">
        <v>0</v>
      </c>
      <c r="B108" s="2" t="s">
        <v>1</v>
      </c>
      <c r="C108" s="2" t="s">
        <v>2</v>
      </c>
      <c r="D108" s="2" t="s">
        <v>3</v>
      </c>
      <c r="E108" s="2" t="s">
        <v>4</v>
      </c>
      <c r="F108" s="2" t="s">
        <v>5</v>
      </c>
    </row>
    <row r="109" spans="1:8" x14ac:dyDescent="0.25">
      <c r="A109" s="2"/>
      <c r="B109" s="1"/>
      <c r="C109" s="3">
        <v>0</v>
      </c>
      <c r="D109" s="3">
        <v>0</v>
      </c>
      <c r="E109" s="3">
        <f>SUM(C109,D109)</f>
        <v>0</v>
      </c>
      <c r="F109" s="1">
        <f t="shared" ref="F109:F114" si="16">RANK(E109,E$7:E$256,0)</f>
        <v>1</v>
      </c>
    </row>
    <row r="110" spans="1:8" x14ac:dyDescent="0.25">
      <c r="A110" s="2"/>
      <c r="B110" s="1"/>
      <c r="C110" s="3">
        <v>0</v>
      </c>
      <c r="D110" s="3">
        <v>0</v>
      </c>
      <c r="E110" s="3">
        <f t="shared" ref="E110:E114" si="17">SUM(C110,D110)</f>
        <v>0</v>
      </c>
      <c r="F110" s="1">
        <f t="shared" si="16"/>
        <v>1</v>
      </c>
    </row>
    <row r="111" spans="1:8" x14ac:dyDescent="0.25">
      <c r="A111" s="2"/>
      <c r="B111" s="1"/>
      <c r="C111" s="3">
        <v>0</v>
      </c>
      <c r="D111" s="3">
        <v>0</v>
      </c>
      <c r="E111" s="3">
        <f t="shared" si="17"/>
        <v>0</v>
      </c>
      <c r="F111" s="1">
        <f t="shared" si="16"/>
        <v>1</v>
      </c>
    </row>
    <row r="112" spans="1:8" x14ac:dyDescent="0.25">
      <c r="A112" s="2"/>
      <c r="B112" s="1"/>
      <c r="C112" s="3">
        <v>0</v>
      </c>
      <c r="D112" s="3">
        <v>0</v>
      </c>
      <c r="E112" s="3">
        <f t="shared" si="17"/>
        <v>0</v>
      </c>
      <c r="F112" s="1">
        <f t="shared" si="16"/>
        <v>1</v>
      </c>
    </row>
    <row r="113" spans="1:8" x14ac:dyDescent="0.25">
      <c r="A113" s="2"/>
      <c r="B113" s="1"/>
      <c r="C113" s="3">
        <v>0</v>
      </c>
      <c r="D113" s="3">
        <v>0</v>
      </c>
      <c r="E113" s="3">
        <f t="shared" si="17"/>
        <v>0</v>
      </c>
      <c r="F113" s="1">
        <f t="shared" si="16"/>
        <v>1</v>
      </c>
    </row>
    <row r="114" spans="1:8" x14ac:dyDescent="0.25">
      <c r="A114" s="2"/>
      <c r="B114" s="1"/>
      <c r="C114" s="3">
        <v>0</v>
      </c>
      <c r="D114" s="3">
        <v>0</v>
      </c>
      <c r="E114" s="3">
        <f t="shared" si="17"/>
        <v>0</v>
      </c>
      <c r="F114" s="1">
        <f t="shared" si="16"/>
        <v>1</v>
      </c>
    </row>
    <row r="115" spans="1:8" x14ac:dyDescent="0.25">
      <c r="F115" s="5"/>
      <c r="H115" s="2" t="s">
        <v>5</v>
      </c>
    </row>
    <row r="116" spans="1:8" x14ac:dyDescent="0.25">
      <c r="B116" s="2" t="s">
        <v>6</v>
      </c>
      <c r="C116" s="4">
        <f>LARGE(C109:C114,1)+LARGE(C109:C114,2)+LARGE(C109:C114,3)+LARGE(C109:C114,4)</f>
        <v>0</v>
      </c>
      <c r="D116" s="4">
        <f>LARGE(D109:D114,1)+LARGE(D109:D114,2)+LARGE(D109:D114,3)+LARGE(D109:D114,4)</f>
        <v>0</v>
      </c>
      <c r="G116" s="3">
        <f>SUM(C116,D116)</f>
        <v>0</v>
      </c>
      <c r="H116" s="1" t="e">
        <f>RANK(G116,G$14:G$256,0)</f>
        <v>#NUM!</v>
      </c>
    </row>
    <row r="120" spans="1:8" x14ac:dyDescent="0.25">
      <c r="A120" s="2" t="s">
        <v>0</v>
      </c>
      <c r="B120" s="2" t="s">
        <v>1</v>
      </c>
      <c r="C120" s="2" t="s">
        <v>2</v>
      </c>
      <c r="D120" s="2" t="s">
        <v>3</v>
      </c>
      <c r="E120" s="2" t="s">
        <v>4</v>
      </c>
      <c r="F120" s="2" t="s">
        <v>5</v>
      </c>
    </row>
    <row r="121" spans="1:8" x14ac:dyDescent="0.25">
      <c r="A121" s="2"/>
      <c r="B121" s="1"/>
      <c r="C121" s="3">
        <v>0</v>
      </c>
      <c r="D121" s="3">
        <v>0</v>
      </c>
      <c r="E121" s="3">
        <f>SUM(C121,D121)</f>
        <v>0</v>
      </c>
      <c r="F121" s="1">
        <f t="shared" ref="F121:F126" si="18">RANK(E121,E$7:E$256,0)</f>
        <v>1</v>
      </c>
    </row>
    <row r="122" spans="1:8" x14ac:dyDescent="0.25">
      <c r="A122" s="2"/>
      <c r="B122" s="1"/>
      <c r="C122" s="3">
        <v>0</v>
      </c>
      <c r="D122" s="3">
        <v>0</v>
      </c>
      <c r="E122" s="3">
        <f t="shared" ref="E122:E126" si="19">SUM(C122,D122)</f>
        <v>0</v>
      </c>
      <c r="F122" s="1">
        <f t="shared" si="18"/>
        <v>1</v>
      </c>
    </row>
    <row r="123" spans="1:8" x14ac:dyDescent="0.25">
      <c r="A123" s="2"/>
      <c r="B123" s="1"/>
      <c r="C123" s="3">
        <v>0</v>
      </c>
      <c r="D123" s="3">
        <v>0</v>
      </c>
      <c r="E123" s="3">
        <f t="shared" si="19"/>
        <v>0</v>
      </c>
      <c r="F123" s="1">
        <f t="shared" si="18"/>
        <v>1</v>
      </c>
    </row>
    <row r="124" spans="1:8" x14ac:dyDescent="0.25">
      <c r="A124" s="2"/>
      <c r="B124" s="1"/>
      <c r="C124" s="3">
        <v>0</v>
      </c>
      <c r="D124" s="3">
        <v>0</v>
      </c>
      <c r="E124" s="3">
        <f t="shared" si="19"/>
        <v>0</v>
      </c>
      <c r="F124" s="1">
        <f t="shared" si="18"/>
        <v>1</v>
      </c>
    </row>
    <row r="125" spans="1:8" x14ac:dyDescent="0.25">
      <c r="A125" s="2"/>
      <c r="B125" s="1"/>
      <c r="C125" s="3">
        <v>0</v>
      </c>
      <c r="D125" s="3">
        <v>0</v>
      </c>
      <c r="E125" s="3">
        <f t="shared" si="19"/>
        <v>0</v>
      </c>
      <c r="F125" s="1">
        <f t="shared" si="18"/>
        <v>1</v>
      </c>
    </row>
    <row r="126" spans="1:8" x14ac:dyDescent="0.25">
      <c r="A126" s="2"/>
      <c r="B126" s="1"/>
      <c r="C126" s="3">
        <v>0</v>
      </c>
      <c r="D126" s="3">
        <v>0</v>
      </c>
      <c r="E126" s="3">
        <f t="shared" si="19"/>
        <v>0</v>
      </c>
      <c r="F126" s="1">
        <f t="shared" si="18"/>
        <v>1</v>
      </c>
    </row>
    <row r="127" spans="1:8" x14ac:dyDescent="0.25">
      <c r="F127" s="5"/>
      <c r="H127" s="2" t="s">
        <v>5</v>
      </c>
    </row>
    <row r="128" spans="1:8" x14ac:dyDescent="0.25">
      <c r="B128" s="2" t="s">
        <v>6</v>
      </c>
      <c r="C128" s="4">
        <f>LARGE(C121:C126,1)+LARGE(C121:C126,2)+LARGE(C121:C126,3)+LARGE(C121:C126,4)</f>
        <v>0</v>
      </c>
      <c r="D128" s="4">
        <f>LARGE(D121:D126,1)+LARGE(D121:D126,2)+LARGE(D121:D126,3)+LARGE(D121:D126,4)</f>
        <v>0</v>
      </c>
      <c r="G128" s="3">
        <f>SUM(C128,D128)</f>
        <v>0</v>
      </c>
      <c r="H128" s="1" t="e">
        <f>RANK(G128,G$14:G$256,0)</f>
        <v>#NUM!</v>
      </c>
    </row>
    <row r="133" spans="1:8" x14ac:dyDescent="0.25">
      <c r="A133" s="2" t="s">
        <v>0</v>
      </c>
      <c r="B133" s="2" t="s">
        <v>1</v>
      </c>
      <c r="C133" s="2" t="s">
        <v>2</v>
      </c>
      <c r="D133" s="2" t="s">
        <v>3</v>
      </c>
      <c r="E133" s="2" t="s">
        <v>4</v>
      </c>
      <c r="F133" s="2" t="s">
        <v>5</v>
      </c>
    </row>
    <row r="134" spans="1:8" x14ac:dyDescent="0.25">
      <c r="A134" s="2"/>
      <c r="B134" s="1"/>
      <c r="C134" s="3">
        <v>0</v>
      </c>
      <c r="D134" s="3">
        <v>0</v>
      </c>
      <c r="E134" s="3">
        <f>SUM(C134,D134)</f>
        <v>0</v>
      </c>
      <c r="F134" s="1">
        <f t="shared" ref="F134:F139" si="20">RANK(E134,E$7:E$256,0)</f>
        <v>1</v>
      </c>
    </row>
    <row r="135" spans="1:8" x14ac:dyDescent="0.25">
      <c r="A135" s="2"/>
      <c r="B135" s="1"/>
      <c r="C135" s="3">
        <v>0</v>
      </c>
      <c r="D135" s="3">
        <v>0</v>
      </c>
      <c r="E135" s="3">
        <f t="shared" ref="E135:E139" si="21">SUM(C135,D135)</f>
        <v>0</v>
      </c>
      <c r="F135" s="1">
        <f t="shared" si="20"/>
        <v>1</v>
      </c>
    </row>
    <row r="136" spans="1:8" x14ac:dyDescent="0.25">
      <c r="A136" s="2"/>
      <c r="B136" s="1"/>
      <c r="C136" s="3">
        <v>0</v>
      </c>
      <c r="D136" s="3">
        <v>0</v>
      </c>
      <c r="E136" s="3">
        <f t="shared" si="21"/>
        <v>0</v>
      </c>
      <c r="F136" s="1">
        <f t="shared" si="20"/>
        <v>1</v>
      </c>
    </row>
    <row r="137" spans="1:8" x14ac:dyDescent="0.25">
      <c r="A137" s="2"/>
      <c r="B137" s="1"/>
      <c r="C137" s="3">
        <v>0</v>
      </c>
      <c r="D137" s="3">
        <v>0</v>
      </c>
      <c r="E137" s="3">
        <f t="shared" si="21"/>
        <v>0</v>
      </c>
      <c r="F137" s="1">
        <f t="shared" si="20"/>
        <v>1</v>
      </c>
    </row>
    <row r="138" spans="1:8" x14ac:dyDescent="0.25">
      <c r="A138" s="2"/>
      <c r="B138" s="1"/>
      <c r="C138" s="3">
        <v>0</v>
      </c>
      <c r="D138" s="3">
        <v>0</v>
      </c>
      <c r="E138" s="3">
        <f t="shared" si="21"/>
        <v>0</v>
      </c>
      <c r="F138" s="1">
        <f t="shared" si="20"/>
        <v>1</v>
      </c>
    </row>
    <row r="139" spans="1:8" x14ac:dyDescent="0.25">
      <c r="A139" s="2"/>
      <c r="B139" s="1"/>
      <c r="C139" s="3">
        <v>0</v>
      </c>
      <c r="D139" s="3">
        <v>0</v>
      </c>
      <c r="E139" s="3">
        <f t="shared" si="21"/>
        <v>0</v>
      </c>
      <c r="F139" s="1">
        <f t="shared" si="20"/>
        <v>1</v>
      </c>
    </row>
    <row r="140" spans="1:8" x14ac:dyDescent="0.25">
      <c r="F140" s="5"/>
      <c r="H140" s="2" t="s">
        <v>5</v>
      </c>
    </row>
    <row r="141" spans="1:8" x14ac:dyDescent="0.25">
      <c r="B141" s="2" t="s">
        <v>6</v>
      </c>
      <c r="C141" s="4">
        <f>LARGE(C134:C139,1)+LARGE(C134:C139,2)+LARGE(C134:C139,3)+LARGE(C134:C139,4)</f>
        <v>0</v>
      </c>
      <c r="D141" s="4">
        <f>LARGE(D134:D139,1)+LARGE(D134:D139,2)+LARGE(D134:D139,3)+LARGE(D134:D139,4)</f>
        <v>0</v>
      </c>
      <c r="G141" s="3">
        <f>SUM(C141,D141)</f>
        <v>0</v>
      </c>
      <c r="H141" s="1" t="e">
        <f>RANK(G141,G$14:G$256,0)</f>
        <v>#NUM!</v>
      </c>
    </row>
    <row r="142" spans="1:8" x14ac:dyDescent="0.25">
      <c r="B142" s="6"/>
      <c r="C142" s="7"/>
      <c r="D142" s="7"/>
      <c r="G142" s="8"/>
      <c r="H142" s="5"/>
    </row>
    <row r="143" spans="1:8" x14ac:dyDescent="0.25">
      <c r="B143" s="6"/>
      <c r="C143" s="7"/>
      <c r="D143" s="7"/>
      <c r="G143" s="8"/>
      <c r="H143" s="5"/>
    </row>
    <row r="144" spans="1:8" x14ac:dyDescent="0.25">
      <c r="B144" s="6"/>
      <c r="C144" s="7"/>
      <c r="D144" s="7"/>
      <c r="G144" s="8"/>
      <c r="H144" s="5"/>
    </row>
    <row r="146" spans="1:8" x14ac:dyDescent="0.25">
      <c r="A146" s="2" t="s">
        <v>0</v>
      </c>
      <c r="B146" s="2" t="s">
        <v>1</v>
      </c>
      <c r="C146" s="2" t="s">
        <v>2</v>
      </c>
      <c r="D146" s="2" t="s">
        <v>3</v>
      </c>
      <c r="E146" s="2" t="s">
        <v>4</v>
      </c>
      <c r="F146" s="2" t="s">
        <v>5</v>
      </c>
    </row>
    <row r="147" spans="1:8" x14ac:dyDescent="0.25">
      <c r="A147" s="2"/>
      <c r="B147" s="1"/>
      <c r="C147" s="3">
        <v>0</v>
      </c>
      <c r="D147" s="3">
        <v>0</v>
      </c>
      <c r="E147" s="3">
        <f>SUM(C147,D147)</f>
        <v>0</v>
      </c>
      <c r="F147" s="1">
        <f t="shared" ref="F147:F152" si="22">RANK(E147,E$7:E$256,0)</f>
        <v>1</v>
      </c>
    </row>
    <row r="148" spans="1:8" x14ac:dyDescent="0.25">
      <c r="A148" s="2"/>
      <c r="B148" s="1"/>
      <c r="C148" s="3">
        <v>0</v>
      </c>
      <c r="D148" s="3">
        <v>0</v>
      </c>
      <c r="E148" s="3">
        <f t="shared" ref="E148:E152" si="23">SUM(C148,D148)</f>
        <v>0</v>
      </c>
      <c r="F148" s="1">
        <f t="shared" si="22"/>
        <v>1</v>
      </c>
    </row>
    <row r="149" spans="1:8" x14ac:dyDescent="0.25">
      <c r="A149" s="2"/>
      <c r="B149" s="1"/>
      <c r="C149" s="3">
        <v>0</v>
      </c>
      <c r="D149" s="3">
        <v>0</v>
      </c>
      <c r="E149" s="3">
        <f t="shared" si="23"/>
        <v>0</v>
      </c>
      <c r="F149" s="1">
        <f t="shared" si="22"/>
        <v>1</v>
      </c>
    </row>
    <row r="150" spans="1:8" x14ac:dyDescent="0.25">
      <c r="A150" s="2"/>
      <c r="B150" s="1"/>
      <c r="C150" s="3">
        <v>0</v>
      </c>
      <c r="D150" s="3">
        <v>0</v>
      </c>
      <c r="E150" s="3">
        <f t="shared" si="23"/>
        <v>0</v>
      </c>
      <c r="F150" s="1">
        <f t="shared" si="22"/>
        <v>1</v>
      </c>
    </row>
    <row r="151" spans="1:8" x14ac:dyDescent="0.25">
      <c r="A151" s="2"/>
      <c r="B151" s="1"/>
      <c r="C151" s="3">
        <v>0</v>
      </c>
      <c r="D151" s="3">
        <v>0</v>
      </c>
      <c r="E151" s="3">
        <f t="shared" si="23"/>
        <v>0</v>
      </c>
      <c r="F151" s="1">
        <f t="shared" si="22"/>
        <v>1</v>
      </c>
    </row>
    <row r="152" spans="1:8" x14ac:dyDescent="0.25">
      <c r="A152" s="2"/>
      <c r="B152" s="1"/>
      <c r="C152" s="3">
        <v>0</v>
      </c>
      <c r="D152" s="3">
        <v>0</v>
      </c>
      <c r="E152" s="3">
        <f t="shared" si="23"/>
        <v>0</v>
      </c>
      <c r="F152" s="1">
        <f t="shared" si="22"/>
        <v>1</v>
      </c>
    </row>
    <row r="153" spans="1:8" x14ac:dyDescent="0.25">
      <c r="F153" s="5"/>
      <c r="H153" s="2" t="s">
        <v>5</v>
      </c>
    </row>
    <row r="154" spans="1:8" x14ac:dyDescent="0.25">
      <c r="B154" s="2" t="s">
        <v>6</v>
      </c>
      <c r="C154" s="4">
        <f>LARGE(C147:C152,1)+LARGE(C147:C152,2)+LARGE(C147:C152,3)+LARGE(C147:C152,4)</f>
        <v>0</v>
      </c>
      <c r="D154" s="4">
        <f>LARGE(D147:D152,1)+LARGE(D147:D152,2)+LARGE(D147:D152,3)+LARGE(D147:D152,4)</f>
        <v>0</v>
      </c>
      <c r="G154" s="3">
        <f>SUM(C154,D154)</f>
        <v>0</v>
      </c>
      <c r="H154" s="1" t="e">
        <f>RANK(G154,G$14:G$256,0)</f>
        <v>#NUM!</v>
      </c>
    </row>
    <row r="159" spans="1:8" x14ac:dyDescent="0.25">
      <c r="A159" s="2" t="s">
        <v>0</v>
      </c>
      <c r="B159" s="2" t="s">
        <v>1</v>
      </c>
      <c r="C159" s="2" t="s">
        <v>2</v>
      </c>
      <c r="D159" s="2" t="s">
        <v>3</v>
      </c>
      <c r="E159" s="2" t="s">
        <v>4</v>
      </c>
      <c r="F159" s="2" t="s">
        <v>5</v>
      </c>
    </row>
    <row r="160" spans="1:8" x14ac:dyDescent="0.25">
      <c r="A160" s="2"/>
      <c r="B160" s="1"/>
      <c r="C160" s="3">
        <v>0</v>
      </c>
      <c r="D160" s="3">
        <v>0</v>
      </c>
      <c r="E160" s="3">
        <f>SUM(C160,D160)</f>
        <v>0</v>
      </c>
      <c r="F160" s="1">
        <f t="shared" ref="F160:F165" si="24">RANK(E160,E$7:E$256,0)</f>
        <v>1</v>
      </c>
    </row>
    <row r="161" spans="1:8" x14ac:dyDescent="0.25">
      <c r="A161" s="2"/>
      <c r="B161" s="1"/>
      <c r="C161" s="3">
        <v>0</v>
      </c>
      <c r="D161" s="3">
        <v>0</v>
      </c>
      <c r="E161" s="3">
        <f t="shared" ref="E161:E165" si="25">SUM(C161,D161)</f>
        <v>0</v>
      </c>
      <c r="F161" s="1">
        <f t="shared" si="24"/>
        <v>1</v>
      </c>
    </row>
    <row r="162" spans="1:8" x14ac:dyDescent="0.25">
      <c r="A162" s="2"/>
      <c r="B162" s="1"/>
      <c r="C162" s="3">
        <v>0</v>
      </c>
      <c r="D162" s="3">
        <v>0</v>
      </c>
      <c r="E162" s="3">
        <f t="shared" si="25"/>
        <v>0</v>
      </c>
      <c r="F162" s="1">
        <f t="shared" si="24"/>
        <v>1</v>
      </c>
    </row>
    <row r="163" spans="1:8" x14ac:dyDescent="0.25">
      <c r="A163" s="2"/>
      <c r="B163" s="1"/>
      <c r="C163" s="3">
        <v>0</v>
      </c>
      <c r="D163" s="3">
        <v>0</v>
      </c>
      <c r="E163" s="3">
        <f t="shared" si="25"/>
        <v>0</v>
      </c>
      <c r="F163" s="1">
        <f t="shared" si="24"/>
        <v>1</v>
      </c>
    </row>
    <row r="164" spans="1:8" x14ac:dyDescent="0.25">
      <c r="A164" s="2"/>
      <c r="B164" s="1"/>
      <c r="C164" s="3">
        <v>0</v>
      </c>
      <c r="D164" s="3">
        <v>0</v>
      </c>
      <c r="E164" s="3">
        <f t="shared" si="25"/>
        <v>0</v>
      </c>
      <c r="F164" s="1">
        <f t="shared" si="24"/>
        <v>1</v>
      </c>
    </row>
    <row r="165" spans="1:8" x14ac:dyDescent="0.25">
      <c r="A165" s="2"/>
      <c r="B165" s="1"/>
      <c r="C165" s="3">
        <v>0</v>
      </c>
      <c r="D165" s="3">
        <v>0</v>
      </c>
      <c r="E165" s="3">
        <f t="shared" si="25"/>
        <v>0</v>
      </c>
      <c r="F165" s="1">
        <f t="shared" si="24"/>
        <v>1</v>
      </c>
    </row>
    <row r="166" spans="1:8" x14ac:dyDescent="0.25">
      <c r="F166" s="5"/>
      <c r="H166" s="2" t="s">
        <v>5</v>
      </c>
    </row>
    <row r="167" spans="1:8" x14ac:dyDescent="0.25">
      <c r="B167" s="2" t="s">
        <v>6</v>
      </c>
      <c r="C167" s="4">
        <f>LARGE(C160:C165,1)+LARGE(C160:C165,2)+LARGE(C160:C165,3)+LARGE(C160:C165,4)</f>
        <v>0</v>
      </c>
      <c r="D167" s="4">
        <f>LARGE(D160:D165,1)+LARGE(D160:D165,2)+LARGE(D160:D165,3)+LARGE(D160:D165,4)</f>
        <v>0</v>
      </c>
      <c r="G167" s="3">
        <f>SUM(C167,D167)</f>
        <v>0</v>
      </c>
      <c r="H167" s="1" t="e">
        <f>RANK(G167,G$14:G$256,0)</f>
        <v>#NUM!</v>
      </c>
    </row>
    <row r="172" spans="1:8" x14ac:dyDescent="0.25">
      <c r="A172" s="2" t="s">
        <v>0</v>
      </c>
      <c r="B172" s="2" t="s">
        <v>1</v>
      </c>
      <c r="C172" s="2" t="s">
        <v>2</v>
      </c>
      <c r="D172" s="2" t="s">
        <v>3</v>
      </c>
      <c r="E172" s="2" t="s">
        <v>4</v>
      </c>
      <c r="F172" s="2" t="s">
        <v>5</v>
      </c>
    </row>
    <row r="173" spans="1:8" x14ac:dyDescent="0.25">
      <c r="A173" s="2"/>
      <c r="B173" s="1"/>
      <c r="C173" s="3">
        <v>0</v>
      </c>
      <c r="D173" s="3">
        <v>0</v>
      </c>
      <c r="E173" s="3">
        <f>SUM(C173,D173)</f>
        <v>0</v>
      </c>
      <c r="F173" s="1">
        <f t="shared" ref="F173:F178" si="26">RANK(E173,E$7:E$256,0)</f>
        <v>1</v>
      </c>
    </row>
    <row r="174" spans="1:8" x14ac:dyDescent="0.25">
      <c r="A174" s="2"/>
      <c r="B174" s="1"/>
      <c r="C174" s="3">
        <v>0</v>
      </c>
      <c r="D174" s="3">
        <v>0</v>
      </c>
      <c r="E174" s="3">
        <f t="shared" ref="E174:E178" si="27">SUM(C174,D174)</f>
        <v>0</v>
      </c>
      <c r="F174" s="1">
        <f t="shared" si="26"/>
        <v>1</v>
      </c>
    </row>
    <row r="175" spans="1:8" x14ac:dyDescent="0.25">
      <c r="A175" s="2"/>
      <c r="B175" s="1"/>
      <c r="C175" s="3">
        <v>0</v>
      </c>
      <c r="D175" s="3">
        <v>0</v>
      </c>
      <c r="E175" s="3">
        <f t="shared" si="27"/>
        <v>0</v>
      </c>
      <c r="F175" s="1">
        <f t="shared" si="26"/>
        <v>1</v>
      </c>
    </row>
    <row r="176" spans="1:8" x14ac:dyDescent="0.25">
      <c r="A176" s="2"/>
      <c r="B176" s="1"/>
      <c r="C176" s="3">
        <v>0</v>
      </c>
      <c r="D176" s="3">
        <v>0</v>
      </c>
      <c r="E176" s="3">
        <f t="shared" si="27"/>
        <v>0</v>
      </c>
      <c r="F176" s="1">
        <f t="shared" si="26"/>
        <v>1</v>
      </c>
    </row>
    <row r="177" spans="1:8" x14ac:dyDescent="0.25">
      <c r="A177" s="2"/>
      <c r="B177" s="1"/>
      <c r="C177" s="3">
        <v>0</v>
      </c>
      <c r="D177" s="3">
        <v>0</v>
      </c>
      <c r="E177" s="3">
        <f t="shared" si="27"/>
        <v>0</v>
      </c>
      <c r="F177" s="1">
        <f t="shared" si="26"/>
        <v>1</v>
      </c>
    </row>
    <row r="178" spans="1:8" x14ac:dyDescent="0.25">
      <c r="A178" s="2"/>
      <c r="B178" s="1"/>
      <c r="C178" s="3">
        <v>0</v>
      </c>
      <c r="D178" s="3">
        <v>0</v>
      </c>
      <c r="E178" s="3">
        <f t="shared" si="27"/>
        <v>0</v>
      </c>
      <c r="F178" s="1">
        <f t="shared" si="26"/>
        <v>1</v>
      </c>
    </row>
    <row r="179" spans="1:8" x14ac:dyDescent="0.25">
      <c r="F179" s="5"/>
      <c r="H179" s="2" t="s">
        <v>5</v>
      </c>
    </row>
    <row r="180" spans="1:8" x14ac:dyDescent="0.25">
      <c r="B180" s="2" t="s">
        <v>6</v>
      </c>
      <c r="C180" s="4">
        <f>LARGE(C173:C178,1)+LARGE(C173:C178,2)+LARGE(C173:C178,3)+LARGE(C173:C178,4)</f>
        <v>0</v>
      </c>
      <c r="D180" s="4">
        <f>LARGE(D173:D178,1)+LARGE(D173:D178,2)+LARGE(D173:D178,3)+LARGE(D173:D178,4)</f>
        <v>0</v>
      </c>
      <c r="G180" s="3">
        <f>SUM(C180,D180)</f>
        <v>0</v>
      </c>
      <c r="H180" s="1" t="e">
        <f>RANK(G180,G$14:G$256,0)</f>
        <v>#NUM!</v>
      </c>
    </row>
    <row r="185" spans="1:8" x14ac:dyDescent="0.25">
      <c r="A185" s="2" t="s">
        <v>0</v>
      </c>
      <c r="B185" s="2" t="s">
        <v>1</v>
      </c>
      <c r="C185" s="2" t="s">
        <v>2</v>
      </c>
      <c r="D185" s="2" t="s">
        <v>3</v>
      </c>
      <c r="E185" s="2" t="s">
        <v>4</v>
      </c>
      <c r="F185" s="2" t="s">
        <v>5</v>
      </c>
    </row>
    <row r="186" spans="1:8" x14ac:dyDescent="0.25">
      <c r="A186" s="2"/>
      <c r="B186" s="1"/>
      <c r="C186" s="3">
        <v>0</v>
      </c>
      <c r="D186" s="3">
        <v>0</v>
      </c>
      <c r="E186" s="3">
        <f>SUM(C186,D186)</f>
        <v>0</v>
      </c>
      <c r="F186" s="1">
        <f t="shared" ref="F186:F191" si="28">RANK(E186,E$7:E$256,0)</f>
        <v>1</v>
      </c>
    </row>
    <row r="187" spans="1:8" x14ac:dyDescent="0.25">
      <c r="A187" s="2"/>
      <c r="B187" s="1"/>
      <c r="C187" s="3">
        <v>0</v>
      </c>
      <c r="D187" s="3">
        <v>0</v>
      </c>
      <c r="E187" s="3">
        <f t="shared" ref="E187:E191" si="29">SUM(C187,D187)</f>
        <v>0</v>
      </c>
      <c r="F187" s="1">
        <f t="shared" si="28"/>
        <v>1</v>
      </c>
    </row>
    <row r="188" spans="1:8" x14ac:dyDescent="0.25">
      <c r="A188" s="2"/>
      <c r="B188" s="1"/>
      <c r="C188" s="3">
        <v>0</v>
      </c>
      <c r="D188" s="3">
        <v>0</v>
      </c>
      <c r="E188" s="3">
        <f t="shared" si="29"/>
        <v>0</v>
      </c>
      <c r="F188" s="1">
        <f t="shared" si="28"/>
        <v>1</v>
      </c>
    </row>
    <row r="189" spans="1:8" x14ac:dyDescent="0.25">
      <c r="A189" s="2"/>
      <c r="B189" s="1"/>
      <c r="C189" s="3">
        <v>0</v>
      </c>
      <c r="D189" s="3">
        <v>0</v>
      </c>
      <c r="E189" s="3">
        <f t="shared" si="29"/>
        <v>0</v>
      </c>
      <c r="F189" s="1">
        <f t="shared" si="28"/>
        <v>1</v>
      </c>
    </row>
    <row r="190" spans="1:8" x14ac:dyDescent="0.25">
      <c r="A190" s="2"/>
      <c r="B190" s="1"/>
      <c r="C190" s="3">
        <v>0</v>
      </c>
      <c r="D190" s="3">
        <v>0</v>
      </c>
      <c r="E190" s="3">
        <f t="shared" si="29"/>
        <v>0</v>
      </c>
      <c r="F190" s="1">
        <f t="shared" si="28"/>
        <v>1</v>
      </c>
    </row>
    <row r="191" spans="1:8" x14ac:dyDescent="0.25">
      <c r="A191" s="2"/>
      <c r="B191" s="1"/>
      <c r="C191" s="3">
        <v>0</v>
      </c>
      <c r="D191" s="3">
        <v>0</v>
      </c>
      <c r="E191" s="3">
        <f t="shared" si="29"/>
        <v>0</v>
      </c>
      <c r="F191" s="1">
        <f t="shared" si="28"/>
        <v>1</v>
      </c>
    </row>
    <row r="192" spans="1:8" x14ac:dyDescent="0.25">
      <c r="F192" s="5"/>
      <c r="H192" s="2" t="s">
        <v>5</v>
      </c>
    </row>
    <row r="193" spans="1:8" x14ac:dyDescent="0.25">
      <c r="B193" s="2" t="s">
        <v>6</v>
      </c>
      <c r="C193" s="4">
        <f>LARGE(C186:C191,1)+LARGE(C186:C191,2)+LARGE(C186:C191,3)+LARGE(C186:C191,4)</f>
        <v>0</v>
      </c>
      <c r="D193" s="4">
        <f>LARGE(D186:D191,1)+LARGE(D186:D191,2)+LARGE(D186:D191,3)+LARGE(D186:D191,4)</f>
        <v>0</v>
      </c>
      <c r="G193" s="3">
        <f>SUM(C193,D193)</f>
        <v>0</v>
      </c>
      <c r="H193" s="1" t="e">
        <f>RANK(G193,G$14:G$256,0)</f>
        <v>#NUM!</v>
      </c>
    </row>
    <row r="198" spans="1:8" x14ac:dyDescent="0.25">
      <c r="A198" s="2" t="s">
        <v>0</v>
      </c>
      <c r="B198" s="2" t="s">
        <v>1</v>
      </c>
      <c r="C198" s="2" t="s">
        <v>2</v>
      </c>
      <c r="D198" s="2" t="s">
        <v>3</v>
      </c>
      <c r="E198" s="2" t="s">
        <v>4</v>
      </c>
      <c r="F198" s="2" t="s">
        <v>5</v>
      </c>
    </row>
    <row r="199" spans="1:8" x14ac:dyDescent="0.25">
      <c r="A199" s="2"/>
      <c r="B199" s="1"/>
      <c r="C199" s="3">
        <v>0</v>
      </c>
      <c r="D199" s="3">
        <v>0</v>
      </c>
      <c r="E199" s="3">
        <f>SUM(C199,D199)</f>
        <v>0</v>
      </c>
      <c r="F199" s="1">
        <f t="shared" ref="F199:F204" si="30">RANK(E199,E$7:E$256,0)</f>
        <v>1</v>
      </c>
    </row>
    <row r="200" spans="1:8" x14ac:dyDescent="0.25">
      <c r="A200" s="2"/>
      <c r="B200" s="1"/>
      <c r="C200" s="3">
        <v>0</v>
      </c>
      <c r="D200" s="3">
        <v>0</v>
      </c>
      <c r="E200" s="3">
        <f t="shared" ref="E200:E204" si="31">SUM(C200,D200)</f>
        <v>0</v>
      </c>
      <c r="F200" s="1">
        <f t="shared" si="30"/>
        <v>1</v>
      </c>
    </row>
    <row r="201" spans="1:8" x14ac:dyDescent="0.25">
      <c r="A201" s="2"/>
      <c r="B201" s="1"/>
      <c r="C201" s="3">
        <v>0</v>
      </c>
      <c r="D201" s="3">
        <v>0</v>
      </c>
      <c r="E201" s="3">
        <f t="shared" si="31"/>
        <v>0</v>
      </c>
      <c r="F201" s="1">
        <f t="shared" si="30"/>
        <v>1</v>
      </c>
    </row>
    <row r="202" spans="1:8" x14ac:dyDescent="0.25">
      <c r="A202" s="2"/>
      <c r="B202" s="1"/>
      <c r="C202" s="3">
        <v>0</v>
      </c>
      <c r="D202" s="3">
        <v>0</v>
      </c>
      <c r="E202" s="3">
        <f t="shared" si="31"/>
        <v>0</v>
      </c>
      <c r="F202" s="1">
        <f t="shared" si="30"/>
        <v>1</v>
      </c>
    </row>
    <row r="203" spans="1:8" x14ac:dyDescent="0.25">
      <c r="A203" s="2"/>
      <c r="B203" s="1"/>
      <c r="C203" s="3">
        <v>0</v>
      </c>
      <c r="D203" s="3">
        <v>0</v>
      </c>
      <c r="E203" s="3">
        <f t="shared" si="31"/>
        <v>0</v>
      </c>
      <c r="F203" s="1">
        <f t="shared" si="30"/>
        <v>1</v>
      </c>
    </row>
    <row r="204" spans="1:8" x14ac:dyDescent="0.25">
      <c r="A204" s="2"/>
      <c r="B204" s="1"/>
      <c r="C204" s="3">
        <v>0</v>
      </c>
      <c r="D204" s="3">
        <v>0</v>
      </c>
      <c r="E204" s="3">
        <f t="shared" si="31"/>
        <v>0</v>
      </c>
      <c r="F204" s="1">
        <f t="shared" si="30"/>
        <v>1</v>
      </c>
    </row>
    <row r="205" spans="1:8" x14ac:dyDescent="0.25">
      <c r="F205" s="5"/>
      <c r="H205" s="2" t="s">
        <v>5</v>
      </c>
    </row>
    <row r="206" spans="1:8" x14ac:dyDescent="0.25">
      <c r="B206" s="2" t="s">
        <v>6</v>
      </c>
      <c r="C206" s="4">
        <f>LARGE(C199:C204,1)+LARGE(C199:C204,2)+LARGE(C199:C204,3)+LARGE(C199:C204,4)</f>
        <v>0</v>
      </c>
      <c r="D206" s="4">
        <f>LARGE(D199:D204,1)+LARGE(D199:D204,2)+LARGE(D199:D204,3)+LARGE(D199:D204,4)</f>
        <v>0</v>
      </c>
      <c r="G206" s="3">
        <f>SUM(C206,D206)</f>
        <v>0</v>
      </c>
      <c r="H206" s="1" t="e">
        <f>RANK(G206,G$14:G$256,0)</f>
        <v>#NUM!</v>
      </c>
    </row>
    <row r="211" spans="1:8" x14ac:dyDescent="0.25">
      <c r="A211" s="2" t="s">
        <v>0</v>
      </c>
      <c r="B211" s="2" t="s">
        <v>1</v>
      </c>
      <c r="C211" s="2" t="s">
        <v>2</v>
      </c>
      <c r="D211" s="2" t="s">
        <v>3</v>
      </c>
      <c r="E211" s="2" t="s">
        <v>4</v>
      </c>
      <c r="F211" s="2" t="s">
        <v>5</v>
      </c>
    </row>
    <row r="212" spans="1:8" x14ac:dyDescent="0.25">
      <c r="A212" s="2"/>
      <c r="B212" s="1"/>
      <c r="C212" s="3">
        <v>0</v>
      </c>
      <c r="D212" s="3">
        <v>0</v>
      </c>
      <c r="E212" s="3">
        <f>SUM(C212,D212)</f>
        <v>0</v>
      </c>
      <c r="F212" s="1">
        <f t="shared" ref="F212:F217" si="32">RANK(E212,E$7:E$256,0)</f>
        <v>1</v>
      </c>
    </row>
    <row r="213" spans="1:8" x14ac:dyDescent="0.25">
      <c r="A213" s="2"/>
      <c r="B213" s="1"/>
      <c r="C213" s="3">
        <v>0</v>
      </c>
      <c r="D213" s="3">
        <v>0</v>
      </c>
      <c r="E213" s="3">
        <f t="shared" ref="E213:E217" si="33">SUM(C213,D213)</f>
        <v>0</v>
      </c>
      <c r="F213" s="1">
        <f t="shared" si="32"/>
        <v>1</v>
      </c>
    </row>
    <row r="214" spans="1:8" x14ac:dyDescent="0.25">
      <c r="A214" s="2"/>
      <c r="B214" s="1"/>
      <c r="C214" s="3">
        <v>0</v>
      </c>
      <c r="D214" s="3">
        <v>0</v>
      </c>
      <c r="E214" s="3">
        <f t="shared" si="33"/>
        <v>0</v>
      </c>
      <c r="F214" s="1">
        <f t="shared" si="32"/>
        <v>1</v>
      </c>
    </row>
    <row r="215" spans="1:8" x14ac:dyDescent="0.25">
      <c r="A215" s="2"/>
      <c r="B215" s="1"/>
      <c r="C215" s="3">
        <v>0</v>
      </c>
      <c r="D215" s="3">
        <v>0</v>
      </c>
      <c r="E215" s="3">
        <f t="shared" si="33"/>
        <v>0</v>
      </c>
      <c r="F215" s="1">
        <f t="shared" si="32"/>
        <v>1</v>
      </c>
    </row>
    <row r="216" spans="1:8" x14ac:dyDescent="0.25">
      <c r="A216" s="2"/>
      <c r="B216" s="1"/>
      <c r="C216" s="3">
        <v>0</v>
      </c>
      <c r="D216" s="3">
        <v>0</v>
      </c>
      <c r="E216" s="3">
        <f t="shared" si="33"/>
        <v>0</v>
      </c>
      <c r="F216" s="1">
        <f t="shared" si="32"/>
        <v>1</v>
      </c>
    </row>
    <row r="217" spans="1:8" x14ac:dyDescent="0.25">
      <c r="A217" s="2"/>
      <c r="B217" s="1"/>
      <c r="C217" s="3">
        <v>0</v>
      </c>
      <c r="D217" s="3">
        <v>0</v>
      </c>
      <c r="E217" s="3">
        <f t="shared" si="33"/>
        <v>0</v>
      </c>
      <c r="F217" s="1">
        <f t="shared" si="32"/>
        <v>1</v>
      </c>
    </row>
    <row r="218" spans="1:8" x14ac:dyDescent="0.25">
      <c r="F218" s="5"/>
      <c r="H218" s="2" t="s">
        <v>5</v>
      </c>
    </row>
    <row r="219" spans="1:8" x14ac:dyDescent="0.25">
      <c r="B219" s="2" t="s">
        <v>6</v>
      </c>
      <c r="C219" s="4">
        <f>LARGE(C212:C217,1)+LARGE(C212:C217,2)+LARGE(C212:C217,3)+LARGE(C212:C217,4)</f>
        <v>0</v>
      </c>
      <c r="D219" s="4">
        <f>LARGE(D212:D217,1)+LARGE(D212:D217,2)+LARGE(D212:D217,3)+LARGE(D212:D217,4)</f>
        <v>0</v>
      </c>
      <c r="G219" s="3">
        <f>SUM(C219,D219)</f>
        <v>0</v>
      </c>
      <c r="H219" s="1" t="e">
        <f>RANK(G219,G$14:G$256,0)</f>
        <v>#NUM!</v>
      </c>
    </row>
  </sheetData>
  <conditionalFormatting sqref="F7:F256">
    <cfRule type="cellIs" dxfId="60" priority="1" operator="between">
      <formula>4</formula>
      <formula>7</formula>
    </cfRule>
    <cfRule type="cellIs" dxfId="59" priority="2" operator="equal">
      <formula>3</formula>
    </cfRule>
    <cfRule type="cellIs" dxfId="58" priority="3" operator="equal">
      <formula>2</formula>
    </cfRule>
    <cfRule type="cellIs" dxfId="57" priority="4" operator="equal">
      <formula>1</formula>
    </cfRule>
  </conditionalFormatting>
  <conditionalFormatting sqref="H7:H256">
    <cfRule type="cellIs" dxfId="56" priority="5" operator="between">
      <formula>4</formula>
      <formula>7</formula>
    </cfRule>
    <cfRule type="cellIs" dxfId="55" priority="6" operator="between">
      <formula>3</formula>
      <formula>3</formula>
    </cfRule>
    <cfRule type="cellIs" dxfId="54" priority="7" operator="between">
      <formula>2</formula>
      <formula>2</formula>
    </cfRule>
    <cfRule type="cellIs" dxfId="53" priority="8" operator="equal">
      <formula>1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6">
    <tabColor rgb="FF00B0F0"/>
  </sheetPr>
  <dimension ref="A1:H219"/>
  <sheetViews>
    <sheetView zoomScale="132" zoomScaleNormal="132" workbookViewId="0">
      <selection activeCell="D73" sqref="D73"/>
    </sheetView>
  </sheetViews>
  <sheetFormatPr defaultRowHeight="15" x14ac:dyDescent="0.25"/>
  <cols>
    <col min="1" max="1" width="6.5703125" customWidth="1"/>
    <col min="2" max="2" width="22.140625" customWidth="1"/>
    <col min="3" max="4" width="10" customWidth="1"/>
    <col min="5" max="5" width="11.85546875" customWidth="1"/>
  </cols>
  <sheetData>
    <row r="1" spans="1:8" ht="18.75" x14ac:dyDescent="0.3">
      <c r="A1" s="11" t="s">
        <v>264</v>
      </c>
    </row>
    <row r="4" spans="1:8" x14ac:dyDescent="0.25">
      <c r="B4" s="9" t="s">
        <v>148</v>
      </c>
    </row>
    <row r="6" spans="1:8" x14ac:dyDescent="0.25">
      <c r="A6" s="2" t="s">
        <v>0</v>
      </c>
      <c r="B6" s="2" t="s">
        <v>1</v>
      </c>
      <c r="C6" s="2" t="s">
        <v>2</v>
      </c>
      <c r="D6" s="2" t="s">
        <v>3</v>
      </c>
      <c r="E6" s="2" t="s">
        <v>4</v>
      </c>
      <c r="F6" s="2" t="s">
        <v>5</v>
      </c>
    </row>
    <row r="7" spans="1:8" x14ac:dyDescent="0.25">
      <c r="A7" s="15">
        <v>501</v>
      </c>
      <c r="B7" s="32" t="s">
        <v>154</v>
      </c>
      <c r="C7" s="3">
        <v>8.5</v>
      </c>
      <c r="D7" s="3">
        <v>8</v>
      </c>
      <c r="E7" s="3">
        <f>SUM(C7,D7)</f>
        <v>16.5</v>
      </c>
      <c r="F7" s="1">
        <f>RANK(E7,E$7:E$256,0)</f>
        <v>14</v>
      </c>
    </row>
    <row r="8" spans="1:8" x14ac:dyDescent="0.25">
      <c r="A8" s="15">
        <v>502</v>
      </c>
      <c r="B8" s="32" t="s">
        <v>66</v>
      </c>
      <c r="C8" s="3">
        <v>8.9</v>
      </c>
      <c r="D8" s="3">
        <v>8.3000000000000007</v>
      </c>
      <c r="E8" s="3">
        <f t="shared" ref="E8:E12" si="0">SUM(C8,D8)</f>
        <v>17.200000000000003</v>
      </c>
      <c r="F8" s="1">
        <f t="shared" ref="F8:F12" si="1">RANK(E8,E$7:E$256,0)</f>
        <v>9</v>
      </c>
    </row>
    <row r="9" spans="1:8" x14ac:dyDescent="0.25">
      <c r="A9" s="15">
        <v>503</v>
      </c>
      <c r="B9" s="32" t="s">
        <v>265</v>
      </c>
      <c r="C9" s="3">
        <v>8.4</v>
      </c>
      <c r="D9" s="3">
        <v>7.4</v>
      </c>
      <c r="E9" s="3">
        <f t="shared" si="0"/>
        <v>15.8</v>
      </c>
      <c r="F9" s="1">
        <f t="shared" si="1"/>
        <v>19</v>
      </c>
    </row>
    <row r="10" spans="1:8" x14ac:dyDescent="0.25">
      <c r="A10" s="15">
        <v>504</v>
      </c>
      <c r="B10" s="32" t="s">
        <v>67</v>
      </c>
      <c r="C10" s="3">
        <v>8.3000000000000007</v>
      </c>
      <c r="D10" s="3">
        <v>7.8</v>
      </c>
      <c r="E10" s="3">
        <f t="shared" si="0"/>
        <v>16.100000000000001</v>
      </c>
      <c r="F10" s="1">
        <f t="shared" si="1"/>
        <v>17</v>
      </c>
    </row>
    <row r="11" spans="1:8" x14ac:dyDescent="0.25">
      <c r="A11" s="15">
        <v>505</v>
      </c>
      <c r="B11" s="32" t="s">
        <v>266</v>
      </c>
      <c r="C11" s="3">
        <v>7.5</v>
      </c>
      <c r="D11" s="3">
        <v>7.8</v>
      </c>
      <c r="E11" s="3">
        <f t="shared" si="0"/>
        <v>15.3</v>
      </c>
      <c r="F11" s="1">
        <f t="shared" si="1"/>
        <v>21</v>
      </c>
    </row>
    <row r="12" spans="1:8" x14ac:dyDescent="0.25">
      <c r="A12" s="15">
        <v>506</v>
      </c>
      <c r="B12" s="15"/>
      <c r="C12" s="3"/>
      <c r="D12" s="3"/>
      <c r="E12" s="3">
        <f t="shared" si="0"/>
        <v>0</v>
      </c>
      <c r="F12" s="1">
        <f t="shared" si="1"/>
        <v>31</v>
      </c>
    </row>
    <row r="13" spans="1:8" x14ac:dyDescent="0.25">
      <c r="F13" s="5"/>
      <c r="H13" s="2" t="s">
        <v>5</v>
      </c>
    </row>
    <row r="14" spans="1:8" x14ac:dyDescent="0.25">
      <c r="B14" s="2" t="s">
        <v>6</v>
      </c>
      <c r="C14" s="4">
        <f>LARGE(C7:C12,1)+LARGE(C7:C12,2)+LARGE(C7:C12,3)+LARGE(C7:C12,4)</f>
        <v>34.099999999999994</v>
      </c>
      <c r="D14" s="4">
        <f>LARGE(D7:D12,1)+LARGE(D7:D12,2)+LARGE(D7:D12,3)+LARGE(D7:D12,4)</f>
        <v>31.900000000000002</v>
      </c>
      <c r="G14" s="3">
        <f>SUM(C14,D14)</f>
        <v>66</v>
      </c>
      <c r="H14" s="1">
        <f>RANK(G14,G$14:G$256,0)</f>
        <v>4</v>
      </c>
    </row>
    <row r="17" spans="1:8" x14ac:dyDescent="0.25">
      <c r="B17" s="9" t="s">
        <v>109</v>
      </c>
    </row>
    <row r="19" spans="1:8" x14ac:dyDescent="0.25">
      <c r="A19" s="2" t="s">
        <v>0</v>
      </c>
      <c r="B19" s="2" t="s">
        <v>1</v>
      </c>
      <c r="C19" s="2" t="s">
        <v>2</v>
      </c>
      <c r="D19" s="2" t="s">
        <v>3</v>
      </c>
      <c r="E19" s="2" t="s">
        <v>4</v>
      </c>
      <c r="F19" s="2" t="s">
        <v>5</v>
      </c>
    </row>
    <row r="20" spans="1:8" x14ac:dyDescent="0.25">
      <c r="A20" s="15">
        <v>507</v>
      </c>
      <c r="B20" s="15" t="s">
        <v>267</v>
      </c>
      <c r="C20" s="3">
        <v>8.6999999999999993</v>
      </c>
      <c r="D20" s="3">
        <v>8.3000000000000007</v>
      </c>
      <c r="E20" s="3">
        <f>SUM(C20,D20)</f>
        <v>17</v>
      </c>
      <c r="F20" s="1">
        <f t="shared" ref="F20:F25" si="2">RANK(E20,E$7:E$256,0)</f>
        <v>10</v>
      </c>
    </row>
    <row r="21" spans="1:8" x14ac:dyDescent="0.25">
      <c r="A21" s="15">
        <v>508</v>
      </c>
      <c r="B21" s="15" t="s">
        <v>71</v>
      </c>
      <c r="C21" s="3">
        <v>9.3000000000000007</v>
      </c>
      <c r="D21" s="3">
        <v>8.4</v>
      </c>
      <c r="E21" s="3">
        <f t="shared" ref="E21:E25" si="3">SUM(C21,D21)</f>
        <v>17.700000000000003</v>
      </c>
      <c r="F21" s="1">
        <f t="shared" si="2"/>
        <v>6</v>
      </c>
    </row>
    <row r="22" spans="1:8" x14ac:dyDescent="0.25">
      <c r="A22" s="15">
        <v>509</v>
      </c>
      <c r="B22" s="15" t="s">
        <v>70</v>
      </c>
      <c r="C22" s="3">
        <v>9.6</v>
      </c>
      <c r="D22" s="3">
        <v>8.1999999999999993</v>
      </c>
      <c r="E22" s="3">
        <f t="shared" si="3"/>
        <v>17.799999999999997</v>
      </c>
      <c r="F22" s="1">
        <f t="shared" si="2"/>
        <v>5</v>
      </c>
    </row>
    <row r="23" spans="1:8" x14ac:dyDescent="0.25">
      <c r="A23" s="15">
        <v>510</v>
      </c>
      <c r="B23" s="15" t="s">
        <v>69</v>
      </c>
      <c r="C23" s="3">
        <v>9.8000000000000007</v>
      </c>
      <c r="D23" s="3">
        <v>8.6</v>
      </c>
      <c r="E23" s="3">
        <f t="shared" si="3"/>
        <v>18.399999999999999</v>
      </c>
      <c r="F23" s="1">
        <f t="shared" si="2"/>
        <v>4</v>
      </c>
    </row>
    <row r="24" spans="1:8" x14ac:dyDescent="0.25">
      <c r="A24" s="15">
        <v>511</v>
      </c>
      <c r="B24" s="15" t="s">
        <v>68</v>
      </c>
      <c r="C24" s="3">
        <v>9.9</v>
      </c>
      <c r="D24" s="3">
        <v>9.1999999999999993</v>
      </c>
      <c r="E24" s="3">
        <f t="shared" si="3"/>
        <v>19.100000000000001</v>
      </c>
      <c r="F24" s="1">
        <f t="shared" si="2"/>
        <v>1</v>
      </c>
    </row>
    <row r="25" spans="1:8" x14ac:dyDescent="0.25">
      <c r="A25" s="15">
        <v>512</v>
      </c>
      <c r="B25" s="15"/>
      <c r="C25" s="3"/>
      <c r="D25" s="3"/>
      <c r="E25" s="3">
        <f t="shared" si="3"/>
        <v>0</v>
      </c>
      <c r="F25" s="1">
        <f t="shared" si="2"/>
        <v>31</v>
      </c>
    </row>
    <row r="26" spans="1:8" x14ac:dyDescent="0.25">
      <c r="F26" s="5"/>
      <c r="H26" s="2" t="s">
        <v>5</v>
      </c>
    </row>
    <row r="27" spans="1:8" x14ac:dyDescent="0.25">
      <c r="B27" s="2" t="s">
        <v>6</v>
      </c>
      <c r="C27" s="4">
        <f>LARGE(C20:C25,1)+LARGE(C20:C25,2)+LARGE(C20:C25,3)+LARGE(C20:C25,4)</f>
        <v>38.600000000000009</v>
      </c>
      <c r="D27" s="4">
        <f>LARGE(D20:D25,1)+LARGE(D20:D25,2)+LARGE(D20:D25,3)+LARGE(D20:D25,4)</f>
        <v>34.5</v>
      </c>
      <c r="G27" s="3">
        <f>SUM(C27,D27)</f>
        <v>73.100000000000009</v>
      </c>
      <c r="H27" s="1">
        <f>RANK(G27,G$14:G$256,0)</f>
        <v>1</v>
      </c>
    </row>
    <row r="30" spans="1:8" x14ac:dyDescent="0.25">
      <c r="B30" s="9" t="s">
        <v>171</v>
      </c>
    </row>
    <row r="32" spans="1:8" x14ac:dyDescent="0.25">
      <c r="A32" s="2" t="s">
        <v>0</v>
      </c>
      <c r="B32" s="2" t="s">
        <v>1</v>
      </c>
      <c r="C32" s="2" t="s">
        <v>2</v>
      </c>
      <c r="D32" s="2" t="s">
        <v>3</v>
      </c>
      <c r="E32" s="2" t="s">
        <v>4</v>
      </c>
      <c r="F32" s="2" t="s">
        <v>5</v>
      </c>
    </row>
    <row r="33" spans="1:8" x14ac:dyDescent="0.25">
      <c r="A33" s="15">
        <v>513</v>
      </c>
      <c r="B33" s="23" t="s">
        <v>160</v>
      </c>
      <c r="C33" s="3">
        <v>8.5</v>
      </c>
      <c r="D33" s="3">
        <v>8.1999999999999993</v>
      </c>
      <c r="E33" s="3">
        <f>SUM(C33,D33)</f>
        <v>16.7</v>
      </c>
      <c r="F33" s="1">
        <f t="shared" ref="F33:F38" si="4">RANK(E33,E$7:E$256,0)</f>
        <v>12</v>
      </c>
    </row>
    <row r="34" spans="1:8" x14ac:dyDescent="0.25">
      <c r="A34" s="15">
        <v>514</v>
      </c>
      <c r="B34" s="23" t="s">
        <v>162</v>
      </c>
      <c r="C34" s="3">
        <v>9.3000000000000007</v>
      </c>
      <c r="D34" s="3">
        <v>7.7</v>
      </c>
      <c r="E34" s="3">
        <f t="shared" ref="E34:E38" si="5">SUM(C34,D34)</f>
        <v>17</v>
      </c>
      <c r="F34" s="1">
        <f t="shared" si="4"/>
        <v>10</v>
      </c>
    </row>
    <row r="35" spans="1:8" x14ac:dyDescent="0.25">
      <c r="A35" s="15">
        <v>515</v>
      </c>
      <c r="B35" s="23" t="s">
        <v>161</v>
      </c>
      <c r="C35" s="3">
        <v>9.3000000000000007</v>
      </c>
      <c r="D35" s="3">
        <v>8.1999999999999993</v>
      </c>
      <c r="E35" s="3">
        <f t="shared" si="5"/>
        <v>17.5</v>
      </c>
      <c r="F35" s="1">
        <f t="shared" si="4"/>
        <v>7</v>
      </c>
    </row>
    <row r="36" spans="1:8" x14ac:dyDescent="0.25">
      <c r="A36" s="15">
        <v>516</v>
      </c>
      <c r="B36" s="23" t="s">
        <v>268</v>
      </c>
      <c r="C36" s="3">
        <v>9.6</v>
      </c>
      <c r="D36" s="3">
        <v>8.9</v>
      </c>
      <c r="E36" s="3">
        <f t="shared" si="5"/>
        <v>18.5</v>
      </c>
      <c r="F36" s="1">
        <f t="shared" si="4"/>
        <v>3</v>
      </c>
    </row>
    <row r="37" spans="1:8" x14ac:dyDescent="0.25">
      <c r="A37" s="15">
        <v>517</v>
      </c>
      <c r="B37" s="23" t="s">
        <v>269</v>
      </c>
      <c r="C37" s="3">
        <v>9.6999999999999993</v>
      </c>
      <c r="D37" s="3">
        <v>9.3000000000000007</v>
      </c>
      <c r="E37" s="3">
        <f t="shared" si="5"/>
        <v>19</v>
      </c>
      <c r="F37" s="1">
        <f t="shared" si="4"/>
        <v>2</v>
      </c>
    </row>
    <row r="38" spans="1:8" x14ac:dyDescent="0.25">
      <c r="A38" s="15">
        <v>518</v>
      </c>
      <c r="B38" s="23"/>
      <c r="C38" s="3"/>
      <c r="D38" s="3"/>
      <c r="E38" s="3">
        <f t="shared" si="5"/>
        <v>0</v>
      </c>
      <c r="F38" s="1">
        <f t="shared" si="4"/>
        <v>31</v>
      </c>
    </row>
    <row r="39" spans="1:8" x14ac:dyDescent="0.25">
      <c r="F39" s="5"/>
      <c r="H39" s="2" t="s">
        <v>5</v>
      </c>
    </row>
    <row r="40" spans="1:8" x14ac:dyDescent="0.25">
      <c r="B40" s="2" t="s">
        <v>6</v>
      </c>
      <c r="C40" s="4">
        <f>LARGE(C33:C38,1)+LARGE(C33:C38,2)+LARGE(C33:C38,3)+LARGE(C33:C38,4)</f>
        <v>37.9</v>
      </c>
      <c r="D40" s="4">
        <f>LARGE(D33:D38,1)+LARGE(D33:D38,2)+LARGE(D33:D38,3)+LARGE(D33:D38,4)</f>
        <v>34.6</v>
      </c>
      <c r="G40" s="3">
        <f>SUM(C40,D40)</f>
        <v>72.5</v>
      </c>
      <c r="H40" s="1">
        <f>RANK(G40,G$14:G$256,0)</f>
        <v>2</v>
      </c>
    </row>
    <row r="43" spans="1:8" x14ac:dyDescent="0.25">
      <c r="B43" s="9" t="s">
        <v>270</v>
      </c>
    </row>
    <row r="45" spans="1:8" x14ac:dyDescent="0.25">
      <c r="A45" s="2" t="s">
        <v>0</v>
      </c>
      <c r="B45" s="2" t="s">
        <v>1</v>
      </c>
      <c r="C45" s="2" t="s">
        <v>2</v>
      </c>
      <c r="D45" s="2" t="s">
        <v>3</v>
      </c>
      <c r="E45" s="2" t="s">
        <v>4</v>
      </c>
      <c r="F45" s="2" t="s">
        <v>5</v>
      </c>
    </row>
    <row r="46" spans="1:8" x14ac:dyDescent="0.25">
      <c r="A46" s="15">
        <v>519</v>
      </c>
      <c r="B46" s="22" t="s">
        <v>271</v>
      </c>
      <c r="C46" s="3">
        <v>8</v>
      </c>
      <c r="D46" s="3">
        <v>7.9</v>
      </c>
      <c r="E46" s="3">
        <f>SUM(C46,D46)</f>
        <v>15.9</v>
      </c>
      <c r="F46" s="1">
        <f t="shared" ref="F46:F51" si="6">RANK(E46,E$7:E$256,0)</f>
        <v>18</v>
      </c>
    </row>
    <row r="47" spans="1:8" x14ac:dyDescent="0.25">
      <c r="A47" s="15">
        <v>520</v>
      </c>
      <c r="B47" s="22" t="s">
        <v>272</v>
      </c>
      <c r="C47" s="3">
        <v>0</v>
      </c>
      <c r="D47" s="3">
        <v>7.7</v>
      </c>
      <c r="E47" s="3">
        <f t="shared" ref="E47:E51" si="7">SUM(C47,D47)</f>
        <v>7.7</v>
      </c>
      <c r="F47" s="1">
        <f t="shared" si="6"/>
        <v>29</v>
      </c>
    </row>
    <row r="48" spans="1:8" x14ac:dyDescent="0.25">
      <c r="A48" s="15">
        <v>521</v>
      </c>
      <c r="B48" s="22" t="s">
        <v>273</v>
      </c>
      <c r="C48" s="3">
        <v>7.2</v>
      </c>
      <c r="D48" s="3"/>
      <c r="E48" s="3">
        <f t="shared" si="7"/>
        <v>7.2</v>
      </c>
      <c r="F48" s="1">
        <f t="shared" si="6"/>
        <v>30</v>
      </c>
    </row>
    <row r="49" spans="1:8" x14ac:dyDescent="0.25">
      <c r="A49" s="15">
        <v>522</v>
      </c>
      <c r="B49" s="22" t="s">
        <v>274</v>
      </c>
      <c r="C49" s="3">
        <v>7.9</v>
      </c>
      <c r="D49" s="3">
        <v>7.4</v>
      </c>
      <c r="E49" s="3">
        <f t="shared" si="7"/>
        <v>15.3</v>
      </c>
      <c r="F49" s="1">
        <f t="shared" si="6"/>
        <v>21</v>
      </c>
    </row>
    <row r="50" spans="1:8" x14ac:dyDescent="0.25">
      <c r="A50" s="15">
        <v>523</v>
      </c>
      <c r="B50" s="22" t="s">
        <v>275</v>
      </c>
      <c r="C50" s="3">
        <v>7.9</v>
      </c>
      <c r="D50" s="3">
        <v>7.5</v>
      </c>
      <c r="E50" s="3">
        <f t="shared" si="7"/>
        <v>15.4</v>
      </c>
      <c r="F50" s="1">
        <f t="shared" si="6"/>
        <v>20</v>
      </c>
    </row>
    <row r="51" spans="1:8" x14ac:dyDescent="0.25">
      <c r="A51" s="15">
        <v>524</v>
      </c>
      <c r="B51" s="22" t="s">
        <v>276</v>
      </c>
      <c r="C51" s="3">
        <v>7.1</v>
      </c>
      <c r="D51" s="3">
        <v>7.9</v>
      </c>
      <c r="E51" s="3">
        <f t="shared" si="7"/>
        <v>15</v>
      </c>
      <c r="F51" s="1">
        <f t="shared" si="6"/>
        <v>23</v>
      </c>
    </row>
    <row r="52" spans="1:8" x14ac:dyDescent="0.25">
      <c r="F52" s="5"/>
      <c r="H52" s="2" t="s">
        <v>5</v>
      </c>
    </row>
    <row r="53" spans="1:8" x14ac:dyDescent="0.25">
      <c r="B53" s="2" t="s">
        <v>6</v>
      </c>
      <c r="C53" s="4">
        <f>LARGE(C46:C51,1)+LARGE(C46:C51,2)+LARGE(C46:C51,3)+LARGE(C46:C51,4)</f>
        <v>31</v>
      </c>
      <c r="D53" s="4">
        <f>LARGE(D46:D51,1)+LARGE(D46:D51,2)+LARGE(D46:D51,3)+LARGE(D46:D51,4)</f>
        <v>31</v>
      </c>
      <c r="G53" s="3">
        <f>SUM(C53,D53)</f>
        <v>62</v>
      </c>
      <c r="H53" s="1">
        <f>RANK(G53,G$14:G$256,0)</f>
        <v>5</v>
      </c>
    </row>
    <row r="56" spans="1:8" x14ac:dyDescent="0.25">
      <c r="B56" s="9" t="s">
        <v>65</v>
      </c>
    </row>
    <row r="58" spans="1:8" x14ac:dyDescent="0.25">
      <c r="A58" s="2" t="s">
        <v>0</v>
      </c>
      <c r="B58" s="2" t="s">
        <v>1</v>
      </c>
      <c r="C58" s="2" t="s">
        <v>2</v>
      </c>
      <c r="D58" s="2" t="s">
        <v>3</v>
      </c>
      <c r="E58" s="2" t="s">
        <v>4</v>
      </c>
      <c r="F58" s="2" t="s">
        <v>5</v>
      </c>
    </row>
    <row r="59" spans="1:8" x14ac:dyDescent="0.25">
      <c r="A59" s="15">
        <v>525</v>
      </c>
      <c r="B59" s="22" t="s">
        <v>277</v>
      </c>
      <c r="C59" s="3">
        <v>7.1</v>
      </c>
      <c r="D59" s="3">
        <v>7.4</v>
      </c>
      <c r="E59" s="3">
        <f>SUM(C59,D59)</f>
        <v>14.5</v>
      </c>
      <c r="F59" s="1">
        <f t="shared" ref="F59:F64" si="8">RANK(E59,E$7:E$256,0)</f>
        <v>25</v>
      </c>
    </row>
    <row r="60" spans="1:8" x14ac:dyDescent="0.25">
      <c r="A60" s="15">
        <v>526</v>
      </c>
      <c r="B60" s="22" t="s">
        <v>278</v>
      </c>
      <c r="C60" s="3">
        <v>6.8</v>
      </c>
      <c r="D60" s="3">
        <v>5.8</v>
      </c>
      <c r="E60" s="3">
        <f t="shared" ref="E60:E64" si="9">SUM(C60,D60)</f>
        <v>12.6</v>
      </c>
      <c r="F60" s="1">
        <f t="shared" si="8"/>
        <v>28</v>
      </c>
    </row>
    <row r="61" spans="1:8" x14ac:dyDescent="0.25">
      <c r="A61" s="15">
        <v>527</v>
      </c>
      <c r="B61" s="22" t="s">
        <v>279</v>
      </c>
      <c r="C61" s="3">
        <v>7.2</v>
      </c>
      <c r="D61" s="3">
        <v>7.6</v>
      </c>
      <c r="E61" s="3">
        <f t="shared" si="9"/>
        <v>14.8</v>
      </c>
      <c r="F61" s="1">
        <f t="shared" si="8"/>
        <v>24</v>
      </c>
    </row>
    <row r="62" spans="1:8" x14ac:dyDescent="0.25">
      <c r="A62" s="15">
        <v>528</v>
      </c>
      <c r="B62" s="22" t="s">
        <v>280</v>
      </c>
      <c r="C62" s="3">
        <v>6.7</v>
      </c>
      <c r="D62" s="3">
        <v>7.4</v>
      </c>
      <c r="E62" s="3">
        <f t="shared" si="9"/>
        <v>14.100000000000001</v>
      </c>
      <c r="F62" s="1">
        <f t="shared" si="8"/>
        <v>27</v>
      </c>
    </row>
    <row r="63" spans="1:8" x14ac:dyDescent="0.25">
      <c r="A63" s="15">
        <v>529</v>
      </c>
      <c r="B63" s="15"/>
      <c r="C63" s="3">
        <v>0</v>
      </c>
      <c r="D63" s="3">
        <v>0</v>
      </c>
      <c r="E63" s="3">
        <f t="shared" si="9"/>
        <v>0</v>
      </c>
      <c r="F63" s="1">
        <f t="shared" si="8"/>
        <v>31</v>
      </c>
    </row>
    <row r="64" spans="1:8" x14ac:dyDescent="0.25">
      <c r="A64" s="15">
        <v>530</v>
      </c>
      <c r="B64" s="15"/>
      <c r="C64" s="3">
        <v>0</v>
      </c>
      <c r="D64" s="3">
        <v>0</v>
      </c>
      <c r="E64" s="3">
        <f t="shared" si="9"/>
        <v>0</v>
      </c>
      <c r="F64" s="1">
        <f t="shared" si="8"/>
        <v>31</v>
      </c>
    </row>
    <row r="65" spans="1:8" x14ac:dyDescent="0.25">
      <c r="F65" s="5"/>
      <c r="H65" s="2" t="s">
        <v>5</v>
      </c>
    </row>
    <row r="66" spans="1:8" x14ac:dyDescent="0.25">
      <c r="B66" s="2" t="s">
        <v>6</v>
      </c>
      <c r="C66" s="4">
        <f>LARGE(C59:C64,1)+LARGE(C59:C64,2)+LARGE(C59:C64,3)+LARGE(C59:C64,4)</f>
        <v>27.8</v>
      </c>
      <c r="D66" s="4">
        <f>LARGE(D59:D64,1)+LARGE(D59:D64,2)+LARGE(D59:D64,3)+LARGE(D59:D64,4)</f>
        <v>28.2</v>
      </c>
      <c r="G66" s="3">
        <f>SUM(C66,D66)</f>
        <v>56</v>
      </c>
      <c r="H66" s="1">
        <f>RANK(G66,G$14:G$256,0)</f>
        <v>6</v>
      </c>
    </row>
    <row r="68" spans="1:8" x14ac:dyDescent="0.25">
      <c r="B68" s="9" t="s">
        <v>209</v>
      </c>
    </row>
    <row r="70" spans="1:8" x14ac:dyDescent="0.25">
      <c r="A70" s="2" t="s">
        <v>0</v>
      </c>
      <c r="B70" s="2" t="s">
        <v>1</v>
      </c>
      <c r="C70" s="2" t="s">
        <v>2</v>
      </c>
      <c r="D70" s="2" t="s">
        <v>3</v>
      </c>
      <c r="E70" s="2" t="s">
        <v>4</v>
      </c>
      <c r="F70" s="2" t="s">
        <v>5</v>
      </c>
    </row>
    <row r="71" spans="1:8" x14ac:dyDescent="0.25">
      <c r="A71" s="15">
        <v>531</v>
      </c>
      <c r="B71" s="30" t="s">
        <v>281</v>
      </c>
      <c r="C71" s="3">
        <v>8.3000000000000007</v>
      </c>
      <c r="D71" s="3">
        <v>8.1</v>
      </c>
      <c r="E71" s="3">
        <f>SUM(C71,D71)</f>
        <v>16.399999999999999</v>
      </c>
      <c r="F71" s="1">
        <f t="shared" ref="F71:F76" si="10">RANK(E71,E$7:E$256,0)</f>
        <v>15</v>
      </c>
    </row>
    <row r="72" spans="1:8" x14ac:dyDescent="0.25">
      <c r="A72" s="15">
        <v>532</v>
      </c>
      <c r="B72" s="30" t="s">
        <v>282</v>
      </c>
      <c r="C72" s="3">
        <v>8.9</v>
      </c>
      <c r="D72" s="3">
        <v>7.4</v>
      </c>
      <c r="E72" s="3">
        <f t="shared" ref="E72:E76" si="11">SUM(C72,D72)</f>
        <v>16.3</v>
      </c>
      <c r="F72" s="1">
        <f t="shared" si="10"/>
        <v>16</v>
      </c>
    </row>
    <row r="73" spans="1:8" x14ac:dyDescent="0.25">
      <c r="A73" s="15">
        <v>533</v>
      </c>
      <c r="B73" s="30" t="s">
        <v>283</v>
      </c>
      <c r="C73" s="3">
        <v>9</v>
      </c>
      <c r="D73" s="3">
        <v>5.5</v>
      </c>
      <c r="E73" s="3">
        <f t="shared" si="11"/>
        <v>14.5</v>
      </c>
      <c r="F73" s="1">
        <f t="shared" si="10"/>
        <v>25</v>
      </c>
    </row>
    <row r="74" spans="1:8" x14ac:dyDescent="0.25">
      <c r="A74" s="15">
        <v>534</v>
      </c>
      <c r="B74" s="30" t="s">
        <v>284</v>
      </c>
      <c r="C74" s="3">
        <v>9.1</v>
      </c>
      <c r="D74" s="3">
        <v>7.6</v>
      </c>
      <c r="E74" s="3">
        <f t="shared" si="11"/>
        <v>16.7</v>
      </c>
      <c r="F74" s="1">
        <f t="shared" si="10"/>
        <v>12</v>
      </c>
    </row>
    <row r="75" spans="1:8" x14ac:dyDescent="0.25">
      <c r="A75" s="15">
        <v>535</v>
      </c>
      <c r="B75" s="30" t="s">
        <v>285</v>
      </c>
      <c r="C75" s="3">
        <v>8.9</v>
      </c>
      <c r="D75" s="3">
        <v>8.4</v>
      </c>
      <c r="E75" s="3">
        <f t="shared" si="11"/>
        <v>17.3</v>
      </c>
      <c r="F75" s="1">
        <f t="shared" si="10"/>
        <v>8</v>
      </c>
    </row>
    <row r="76" spans="1:8" x14ac:dyDescent="0.25">
      <c r="A76" s="15">
        <v>536</v>
      </c>
      <c r="B76" s="34"/>
      <c r="C76" s="3">
        <v>0</v>
      </c>
      <c r="D76" s="3">
        <v>0</v>
      </c>
      <c r="E76" s="3">
        <f t="shared" si="11"/>
        <v>0</v>
      </c>
      <c r="F76" s="1">
        <f t="shared" si="10"/>
        <v>31</v>
      </c>
    </row>
    <row r="77" spans="1:8" x14ac:dyDescent="0.25">
      <c r="F77" s="5"/>
      <c r="H77" s="2" t="s">
        <v>5</v>
      </c>
    </row>
    <row r="78" spans="1:8" x14ac:dyDescent="0.25">
      <c r="B78" s="2" t="s">
        <v>6</v>
      </c>
      <c r="C78" s="4">
        <f>LARGE(C71:C76,1)+LARGE(C71:C76,2)+LARGE(C71:C76,3)+LARGE(C71:C76,4)</f>
        <v>35.9</v>
      </c>
      <c r="D78" s="4">
        <f>LARGE(D71:D76,1)+LARGE(D71:D76,2)+LARGE(D71:D76,3)+LARGE(D71:D76,4)</f>
        <v>31.5</v>
      </c>
      <c r="G78" s="3">
        <f>SUM(C78,D78)</f>
        <v>67.400000000000006</v>
      </c>
      <c r="H78" s="1">
        <f>RANK(G78,G$14:G$256,0)</f>
        <v>3</v>
      </c>
    </row>
    <row r="83" spans="1:8" x14ac:dyDescent="0.25">
      <c r="A83" s="2" t="s">
        <v>0</v>
      </c>
      <c r="B83" s="2" t="s">
        <v>1</v>
      </c>
      <c r="C83" s="2" t="s">
        <v>2</v>
      </c>
      <c r="D83" s="2" t="s">
        <v>3</v>
      </c>
      <c r="E83" s="2" t="s">
        <v>4</v>
      </c>
      <c r="F83" s="2" t="s">
        <v>5</v>
      </c>
    </row>
    <row r="84" spans="1:8" x14ac:dyDescent="0.25">
      <c r="A84" s="2"/>
      <c r="B84" s="1"/>
      <c r="C84" s="3">
        <v>0</v>
      </c>
      <c r="D84" s="3">
        <v>0</v>
      </c>
      <c r="E84" s="3">
        <f>SUM(C84,D84)</f>
        <v>0</v>
      </c>
      <c r="F84" s="1">
        <f t="shared" ref="F84:F89" si="12">RANK(E84,E$7:E$256,0)</f>
        <v>31</v>
      </c>
    </row>
    <row r="85" spans="1:8" x14ac:dyDescent="0.25">
      <c r="A85" s="2"/>
      <c r="B85" s="1"/>
      <c r="C85" s="3">
        <v>0</v>
      </c>
      <c r="D85" s="3">
        <v>0</v>
      </c>
      <c r="E85" s="3">
        <f t="shared" ref="E85:E89" si="13">SUM(C85,D85)</f>
        <v>0</v>
      </c>
      <c r="F85" s="1">
        <f t="shared" si="12"/>
        <v>31</v>
      </c>
    </row>
    <row r="86" spans="1:8" x14ac:dyDescent="0.25">
      <c r="A86" s="2"/>
      <c r="B86" s="1"/>
      <c r="C86" s="3">
        <v>0</v>
      </c>
      <c r="D86" s="3">
        <v>0</v>
      </c>
      <c r="E86" s="3">
        <f t="shared" si="13"/>
        <v>0</v>
      </c>
      <c r="F86" s="1">
        <f t="shared" si="12"/>
        <v>31</v>
      </c>
    </row>
    <row r="87" spans="1:8" x14ac:dyDescent="0.25">
      <c r="A87" s="2"/>
      <c r="B87" s="1"/>
      <c r="C87" s="3">
        <v>0</v>
      </c>
      <c r="D87" s="3">
        <v>0</v>
      </c>
      <c r="E87" s="3">
        <f t="shared" si="13"/>
        <v>0</v>
      </c>
      <c r="F87" s="1">
        <f t="shared" si="12"/>
        <v>31</v>
      </c>
    </row>
    <row r="88" spans="1:8" x14ac:dyDescent="0.25">
      <c r="A88" s="2"/>
      <c r="B88" s="1"/>
      <c r="C88" s="3">
        <v>0</v>
      </c>
      <c r="D88" s="3">
        <v>0</v>
      </c>
      <c r="E88" s="3">
        <f t="shared" si="13"/>
        <v>0</v>
      </c>
      <c r="F88" s="1">
        <f t="shared" si="12"/>
        <v>31</v>
      </c>
    </row>
    <row r="89" spans="1:8" x14ac:dyDescent="0.25">
      <c r="A89" s="2"/>
      <c r="B89" s="1"/>
      <c r="C89" s="3">
        <v>0</v>
      </c>
      <c r="D89" s="3">
        <v>0</v>
      </c>
      <c r="E89" s="3">
        <f t="shared" si="13"/>
        <v>0</v>
      </c>
      <c r="F89" s="1">
        <f t="shared" si="12"/>
        <v>31</v>
      </c>
    </row>
    <row r="90" spans="1:8" x14ac:dyDescent="0.25">
      <c r="F90" s="5"/>
      <c r="H90" s="2" t="s">
        <v>5</v>
      </c>
    </row>
    <row r="91" spans="1:8" x14ac:dyDescent="0.25">
      <c r="B91" s="2" t="s">
        <v>6</v>
      </c>
      <c r="C91" s="4">
        <f>LARGE(C84:C89,1)+LARGE(C84:C89,2)+LARGE(C84:C89,3)+LARGE(C84:C89,4)</f>
        <v>0</v>
      </c>
      <c r="D91" s="4">
        <f>LARGE(D84:D89,1)+LARGE(D84:D89,2)+LARGE(D84:D89,3)+LARGE(D84:D89,4)</f>
        <v>0</v>
      </c>
      <c r="G91" s="3">
        <f>SUM(C91,D91)</f>
        <v>0</v>
      </c>
      <c r="H91" s="1">
        <f>RANK(G91,G$14:G$256,0)</f>
        <v>7</v>
      </c>
    </row>
    <row r="92" spans="1:8" x14ac:dyDescent="0.25">
      <c r="B92" s="6"/>
      <c r="C92" s="7"/>
      <c r="D92" s="7"/>
      <c r="G92" s="8"/>
      <c r="H92" s="5"/>
    </row>
    <row r="95" spans="1:8" x14ac:dyDescent="0.25">
      <c r="A95" s="2" t="s">
        <v>0</v>
      </c>
      <c r="B95" s="2" t="s">
        <v>1</v>
      </c>
      <c r="C95" s="2" t="s">
        <v>2</v>
      </c>
      <c r="D95" s="2" t="s">
        <v>3</v>
      </c>
      <c r="E95" s="2" t="s">
        <v>4</v>
      </c>
      <c r="F95" s="2" t="s">
        <v>5</v>
      </c>
    </row>
    <row r="96" spans="1:8" x14ac:dyDescent="0.25">
      <c r="A96" s="2"/>
      <c r="B96" s="1"/>
      <c r="C96" s="3">
        <v>0</v>
      </c>
      <c r="D96" s="3">
        <v>0</v>
      </c>
      <c r="E96" s="3">
        <f>SUM(C96,D96)</f>
        <v>0</v>
      </c>
      <c r="F96" s="1">
        <f t="shared" ref="F96:F101" si="14">RANK(E96,E$7:E$256,0)</f>
        <v>31</v>
      </c>
    </row>
    <row r="97" spans="1:8" x14ac:dyDescent="0.25">
      <c r="A97" s="2"/>
      <c r="B97" s="1"/>
      <c r="C97" s="3">
        <v>0</v>
      </c>
      <c r="D97" s="3">
        <v>0</v>
      </c>
      <c r="E97" s="3">
        <f t="shared" ref="E97:E101" si="15">SUM(C97,D97)</f>
        <v>0</v>
      </c>
      <c r="F97" s="1">
        <f t="shared" si="14"/>
        <v>31</v>
      </c>
    </row>
    <row r="98" spans="1:8" x14ac:dyDescent="0.25">
      <c r="A98" s="2"/>
      <c r="B98" s="1"/>
      <c r="C98" s="3">
        <v>0</v>
      </c>
      <c r="D98" s="3">
        <v>0</v>
      </c>
      <c r="E98" s="3">
        <f t="shared" si="15"/>
        <v>0</v>
      </c>
      <c r="F98" s="1">
        <f t="shared" si="14"/>
        <v>31</v>
      </c>
    </row>
    <row r="99" spans="1:8" x14ac:dyDescent="0.25">
      <c r="A99" s="2"/>
      <c r="B99" s="1"/>
      <c r="C99" s="3">
        <v>0</v>
      </c>
      <c r="D99" s="3">
        <v>0</v>
      </c>
      <c r="E99" s="3">
        <f t="shared" si="15"/>
        <v>0</v>
      </c>
      <c r="F99" s="1">
        <f t="shared" si="14"/>
        <v>31</v>
      </c>
    </row>
    <row r="100" spans="1:8" x14ac:dyDescent="0.25">
      <c r="A100" s="2"/>
      <c r="B100" s="1"/>
      <c r="C100" s="3">
        <v>0</v>
      </c>
      <c r="D100" s="3">
        <v>0</v>
      </c>
      <c r="E100" s="3">
        <f t="shared" si="15"/>
        <v>0</v>
      </c>
      <c r="F100" s="1">
        <f t="shared" si="14"/>
        <v>31</v>
      </c>
    </row>
    <row r="101" spans="1:8" x14ac:dyDescent="0.25">
      <c r="A101" s="2"/>
      <c r="B101" s="1"/>
      <c r="C101" s="3">
        <v>0</v>
      </c>
      <c r="D101" s="3">
        <v>0</v>
      </c>
      <c r="E101" s="3">
        <f t="shared" si="15"/>
        <v>0</v>
      </c>
      <c r="F101" s="1">
        <f t="shared" si="14"/>
        <v>31</v>
      </c>
    </row>
    <row r="102" spans="1:8" x14ac:dyDescent="0.25">
      <c r="F102" s="5"/>
      <c r="H102" s="2" t="s">
        <v>5</v>
      </c>
    </row>
    <row r="103" spans="1:8" x14ac:dyDescent="0.25">
      <c r="B103" s="2" t="s">
        <v>6</v>
      </c>
      <c r="C103" s="4">
        <f>LARGE(C96:C101,1)+LARGE(C96:C101,2)+LARGE(C96:C101,3)+LARGE(C96:C101,4)</f>
        <v>0</v>
      </c>
      <c r="D103" s="4">
        <f>LARGE(D96:D101,1)+LARGE(D96:D101,2)+LARGE(D96:D101,3)+LARGE(D96:D101,4)</f>
        <v>0</v>
      </c>
      <c r="G103" s="3">
        <f>SUM(C103,D103)</f>
        <v>0</v>
      </c>
      <c r="H103" s="1">
        <f>RANK(G103,G$14:G$256,0)</f>
        <v>7</v>
      </c>
    </row>
    <row r="108" spans="1:8" x14ac:dyDescent="0.25">
      <c r="A108" s="2" t="s">
        <v>0</v>
      </c>
      <c r="B108" s="2" t="s">
        <v>1</v>
      </c>
      <c r="C108" s="2" t="s">
        <v>2</v>
      </c>
      <c r="D108" s="2" t="s">
        <v>3</v>
      </c>
      <c r="E108" s="2" t="s">
        <v>4</v>
      </c>
      <c r="F108" s="2" t="s">
        <v>5</v>
      </c>
    </row>
    <row r="109" spans="1:8" x14ac:dyDescent="0.25">
      <c r="A109" s="2"/>
      <c r="B109" s="1"/>
      <c r="C109" s="3">
        <v>0</v>
      </c>
      <c r="D109" s="3">
        <v>0</v>
      </c>
      <c r="E109" s="3">
        <f>SUM(C109,D109)</f>
        <v>0</v>
      </c>
      <c r="F109" s="1">
        <f t="shared" ref="F109:F114" si="16">RANK(E109,E$7:E$256,0)</f>
        <v>31</v>
      </c>
    </row>
    <row r="110" spans="1:8" x14ac:dyDescent="0.25">
      <c r="A110" s="2"/>
      <c r="B110" s="1"/>
      <c r="C110" s="3">
        <v>0</v>
      </c>
      <c r="D110" s="3">
        <v>0</v>
      </c>
      <c r="E110" s="3">
        <f t="shared" ref="E110:E114" si="17">SUM(C110,D110)</f>
        <v>0</v>
      </c>
      <c r="F110" s="1">
        <f t="shared" si="16"/>
        <v>31</v>
      </c>
    </row>
    <row r="111" spans="1:8" x14ac:dyDescent="0.25">
      <c r="A111" s="2"/>
      <c r="B111" s="1"/>
      <c r="C111" s="3">
        <v>0</v>
      </c>
      <c r="D111" s="3">
        <v>0</v>
      </c>
      <c r="E111" s="3">
        <f t="shared" si="17"/>
        <v>0</v>
      </c>
      <c r="F111" s="1">
        <f t="shared" si="16"/>
        <v>31</v>
      </c>
    </row>
    <row r="112" spans="1:8" x14ac:dyDescent="0.25">
      <c r="A112" s="2"/>
      <c r="B112" s="1"/>
      <c r="C112" s="3">
        <v>0</v>
      </c>
      <c r="D112" s="3">
        <v>0</v>
      </c>
      <c r="E112" s="3">
        <f t="shared" si="17"/>
        <v>0</v>
      </c>
      <c r="F112" s="1">
        <f t="shared" si="16"/>
        <v>31</v>
      </c>
    </row>
    <row r="113" spans="1:8" x14ac:dyDescent="0.25">
      <c r="A113" s="2"/>
      <c r="B113" s="1"/>
      <c r="C113" s="3">
        <v>0</v>
      </c>
      <c r="D113" s="3">
        <v>0</v>
      </c>
      <c r="E113" s="3">
        <f t="shared" si="17"/>
        <v>0</v>
      </c>
      <c r="F113" s="1">
        <f t="shared" si="16"/>
        <v>31</v>
      </c>
    </row>
    <row r="114" spans="1:8" x14ac:dyDescent="0.25">
      <c r="A114" s="2"/>
      <c r="B114" s="1"/>
      <c r="C114" s="3">
        <v>0</v>
      </c>
      <c r="D114" s="3">
        <v>0</v>
      </c>
      <c r="E114" s="3">
        <f t="shared" si="17"/>
        <v>0</v>
      </c>
      <c r="F114" s="1">
        <f t="shared" si="16"/>
        <v>31</v>
      </c>
    </row>
    <row r="115" spans="1:8" x14ac:dyDescent="0.25">
      <c r="F115" s="5"/>
      <c r="H115" s="2" t="s">
        <v>5</v>
      </c>
    </row>
    <row r="116" spans="1:8" x14ac:dyDescent="0.25">
      <c r="B116" s="2" t="s">
        <v>6</v>
      </c>
      <c r="C116" s="4">
        <f>LARGE(C109:C114,1)+LARGE(C109:C114,2)+LARGE(C109:C114,3)+LARGE(C109:C114,4)</f>
        <v>0</v>
      </c>
      <c r="D116" s="4">
        <f>LARGE(D109:D114,1)+LARGE(D109:D114,2)+LARGE(D109:D114,3)+LARGE(D109:D114,4)</f>
        <v>0</v>
      </c>
      <c r="G116" s="3">
        <f>SUM(C116,D116)</f>
        <v>0</v>
      </c>
      <c r="H116" s="1">
        <f>RANK(G116,G$14:G$256,0)</f>
        <v>7</v>
      </c>
    </row>
    <row r="120" spans="1:8" x14ac:dyDescent="0.25">
      <c r="A120" s="2" t="s">
        <v>0</v>
      </c>
      <c r="B120" s="2" t="s">
        <v>1</v>
      </c>
      <c r="C120" s="2" t="s">
        <v>2</v>
      </c>
      <c r="D120" s="2" t="s">
        <v>3</v>
      </c>
      <c r="E120" s="2" t="s">
        <v>4</v>
      </c>
      <c r="F120" s="2" t="s">
        <v>5</v>
      </c>
    </row>
    <row r="121" spans="1:8" x14ac:dyDescent="0.25">
      <c r="A121" s="2"/>
      <c r="B121" s="1"/>
      <c r="C121" s="3">
        <v>0</v>
      </c>
      <c r="D121" s="3">
        <v>0</v>
      </c>
      <c r="E121" s="3">
        <f>SUM(C121,D121)</f>
        <v>0</v>
      </c>
      <c r="F121" s="1">
        <f t="shared" ref="F121:F126" si="18">RANK(E121,E$7:E$256,0)</f>
        <v>31</v>
      </c>
    </row>
    <row r="122" spans="1:8" x14ac:dyDescent="0.25">
      <c r="A122" s="2"/>
      <c r="B122" s="1"/>
      <c r="C122" s="3">
        <v>0</v>
      </c>
      <c r="D122" s="3">
        <v>0</v>
      </c>
      <c r="E122" s="3">
        <f t="shared" ref="E122:E126" si="19">SUM(C122,D122)</f>
        <v>0</v>
      </c>
      <c r="F122" s="1">
        <f t="shared" si="18"/>
        <v>31</v>
      </c>
    </row>
    <row r="123" spans="1:8" x14ac:dyDescent="0.25">
      <c r="A123" s="2"/>
      <c r="B123" s="1"/>
      <c r="C123" s="3">
        <v>0</v>
      </c>
      <c r="D123" s="3">
        <v>0</v>
      </c>
      <c r="E123" s="3">
        <f t="shared" si="19"/>
        <v>0</v>
      </c>
      <c r="F123" s="1">
        <f t="shared" si="18"/>
        <v>31</v>
      </c>
    </row>
    <row r="124" spans="1:8" x14ac:dyDescent="0.25">
      <c r="A124" s="2"/>
      <c r="B124" s="1"/>
      <c r="C124" s="3">
        <v>0</v>
      </c>
      <c r="D124" s="3">
        <v>0</v>
      </c>
      <c r="E124" s="3">
        <f t="shared" si="19"/>
        <v>0</v>
      </c>
      <c r="F124" s="1">
        <f t="shared" si="18"/>
        <v>31</v>
      </c>
    </row>
    <row r="125" spans="1:8" x14ac:dyDescent="0.25">
      <c r="A125" s="2"/>
      <c r="B125" s="1"/>
      <c r="C125" s="3">
        <v>0</v>
      </c>
      <c r="D125" s="3">
        <v>0</v>
      </c>
      <c r="E125" s="3">
        <f t="shared" si="19"/>
        <v>0</v>
      </c>
      <c r="F125" s="1">
        <f t="shared" si="18"/>
        <v>31</v>
      </c>
    </row>
    <row r="126" spans="1:8" x14ac:dyDescent="0.25">
      <c r="A126" s="2"/>
      <c r="B126" s="1"/>
      <c r="C126" s="3">
        <v>0</v>
      </c>
      <c r="D126" s="3">
        <v>0</v>
      </c>
      <c r="E126" s="3">
        <f t="shared" si="19"/>
        <v>0</v>
      </c>
      <c r="F126" s="1">
        <f t="shared" si="18"/>
        <v>31</v>
      </c>
    </row>
    <row r="127" spans="1:8" x14ac:dyDescent="0.25">
      <c r="F127" s="5"/>
      <c r="H127" s="2" t="s">
        <v>5</v>
      </c>
    </row>
    <row r="128" spans="1:8" x14ac:dyDescent="0.25">
      <c r="B128" s="2" t="s">
        <v>6</v>
      </c>
      <c r="C128" s="4">
        <f>LARGE(C121:C126,1)+LARGE(C121:C126,2)+LARGE(C121:C126,3)+LARGE(C121:C126,4)</f>
        <v>0</v>
      </c>
      <c r="D128" s="4">
        <f>LARGE(D121:D126,1)+LARGE(D121:D126,2)+LARGE(D121:D126,3)+LARGE(D121:D126,4)</f>
        <v>0</v>
      </c>
      <c r="G128" s="3">
        <f>SUM(C128,D128)</f>
        <v>0</v>
      </c>
      <c r="H128" s="1">
        <f>RANK(G128,G$14:G$256,0)</f>
        <v>7</v>
      </c>
    </row>
    <row r="133" spans="1:8" x14ac:dyDescent="0.25">
      <c r="A133" s="2" t="s">
        <v>0</v>
      </c>
      <c r="B133" s="2" t="s">
        <v>1</v>
      </c>
      <c r="C133" s="2" t="s">
        <v>2</v>
      </c>
      <c r="D133" s="2" t="s">
        <v>3</v>
      </c>
      <c r="E133" s="2" t="s">
        <v>4</v>
      </c>
      <c r="F133" s="2" t="s">
        <v>5</v>
      </c>
    </row>
    <row r="134" spans="1:8" x14ac:dyDescent="0.25">
      <c r="A134" s="2"/>
      <c r="B134" s="1"/>
      <c r="C134" s="3">
        <v>0</v>
      </c>
      <c r="D134" s="3">
        <v>0</v>
      </c>
      <c r="E134" s="3">
        <f>SUM(C134,D134)</f>
        <v>0</v>
      </c>
      <c r="F134" s="1">
        <f t="shared" ref="F134:F139" si="20">RANK(E134,E$7:E$256,0)</f>
        <v>31</v>
      </c>
    </row>
    <row r="135" spans="1:8" x14ac:dyDescent="0.25">
      <c r="A135" s="2"/>
      <c r="B135" s="1"/>
      <c r="C135" s="3">
        <v>0</v>
      </c>
      <c r="D135" s="3">
        <v>0</v>
      </c>
      <c r="E135" s="3">
        <f t="shared" ref="E135:E139" si="21">SUM(C135,D135)</f>
        <v>0</v>
      </c>
      <c r="F135" s="1">
        <f t="shared" si="20"/>
        <v>31</v>
      </c>
    </row>
    <row r="136" spans="1:8" x14ac:dyDescent="0.25">
      <c r="A136" s="2"/>
      <c r="B136" s="1"/>
      <c r="C136" s="3">
        <v>0</v>
      </c>
      <c r="D136" s="3">
        <v>0</v>
      </c>
      <c r="E136" s="3">
        <f t="shared" si="21"/>
        <v>0</v>
      </c>
      <c r="F136" s="1">
        <f t="shared" si="20"/>
        <v>31</v>
      </c>
    </row>
    <row r="137" spans="1:8" x14ac:dyDescent="0.25">
      <c r="A137" s="2"/>
      <c r="B137" s="1"/>
      <c r="C137" s="3">
        <v>0</v>
      </c>
      <c r="D137" s="3">
        <v>0</v>
      </c>
      <c r="E137" s="3">
        <f t="shared" si="21"/>
        <v>0</v>
      </c>
      <c r="F137" s="1">
        <f t="shared" si="20"/>
        <v>31</v>
      </c>
    </row>
    <row r="138" spans="1:8" x14ac:dyDescent="0.25">
      <c r="A138" s="2"/>
      <c r="B138" s="1"/>
      <c r="C138" s="3">
        <v>0</v>
      </c>
      <c r="D138" s="3">
        <v>0</v>
      </c>
      <c r="E138" s="3">
        <f t="shared" si="21"/>
        <v>0</v>
      </c>
      <c r="F138" s="1">
        <f t="shared" si="20"/>
        <v>31</v>
      </c>
    </row>
    <row r="139" spans="1:8" x14ac:dyDescent="0.25">
      <c r="A139" s="2"/>
      <c r="B139" s="1"/>
      <c r="C139" s="3">
        <v>0</v>
      </c>
      <c r="D139" s="3">
        <v>0</v>
      </c>
      <c r="E139" s="3">
        <f t="shared" si="21"/>
        <v>0</v>
      </c>
      <c r="F139" s="1">
        <f t="shared" si="20"/>
        <v>31</v>
      </c>
    </row>
    <row r="140" spans="1:8" x14ac:dyDescent="0.25">
      <c r="F140" s="5"/>
      <c r="H140" s="2" t="s">
        <v>5</v>
      </c>
    </row>
    <row r="141" spans="1:8" x14ac:dyDescent="0.25">
      <c r="B141" s="2" t="s">
        <v>6</v>
      </c>
      <c r="C141" s="4">
        <f>LARGE(C134:C139,1)+LARGE(C134:C139,2)+LARGE(C134:C139,3)+LARGE(C134:C139,4)</f>
        <v>0</v>
      </c>
      <c r="D141" s="4">
        <f>LARGE(D134:D139,1)+LARGE(D134:D139,2)+LARGE(D134:D139,3)+LARGE(D134:D139,4)</f>
        <v>0</v>
      </c>
      <c r="G141" s="3">
        <f>SUM(C141,D141)</f>
        <v>0</v>
      </c>
      <c r="H141" s="1">
        <f>RANK(G141,G$14:G$256,0)</f>
        <v>7</v>
      </c>
    </row>
    <row r="142" spans="1:8" x14ac:dyDescent="0.25">
      <c r="B142" s="6"/>
      <c r="C142" s="7"/>
      <c r="D142" s="7"/>
      <c r="G142" s="8"/>
      <c r="H142" s="5"/>
    </row>
    <row r="143" spans="1:8" x14ac:dyDescent="0.25">
      <c r="B143" s="6"/>
      <c r="C143" s="7"/>
      <c r="D143" s="7"/>
      <c r="G143" s="8"/>
      <c r="H143" s="5"/>
    </row>
    <row r="144" spans="1:8" x14ac:dyDescent="0.25">
      <c r="B144" s="6"/>
      <c r="C144" s="7"/>
      <c r="D144" s="7"/>
      <c r="G144" s="8"/>
      <c r="H144" s="5"/>
    </row>
    <row r="146" spans="1:8" x14ac:dyDescent="0.25">
      <c r="A146" s="2" t="s">
        <v>0</v>
      </c>
      <c r="B146" s="2" t="s">
        <v>1</v>
      </c>
      <c r="C146" s="2" t="s">
        <v>2</v>
      </c>
      <c r="D146" s="2" t="s">
        <v>3</v>
      </c>
      <c r="E146" s="2" t="s">
        <v>4</v>
      </c>
      <c r="F146" s="2" t="s">
        <v>5</v>
      </c>
    </row>
    <row r="147" spans="1:8" x14ac:dyDescent="0.25">
      <c r="A147" s="2"/>
      <c r="B147" s="1"/>
      <c r="C147" s="3">
        <v>0</v>
      </c>
      <c r="D147" s="3">
        <v>0</v>
      </c>
      <c r="E147" s="3">
        <f>SUM(C147,D147)</f>
        <v>0</v>
      </c>
      <c r="F147" s="1">
        <f t="shared" ref="F147:F152" si="22">RANK(E147,E$7:E$256,0)</f>
        <v>31</v>
      </c>
    </row>
    <row r="148" spans="1:8" x14ac:dyDescent="0.25">
      <c r="A148" s="2"/>
      <c r="B148" s="1"/>
      <c r="C148" s="3">
        <v>0</v>
      </c>
      <c r="D148" s="3">
        <v>0</v>
      </c>
      <c r="E148" s="3">
        <f t="shared" ref="E148:E152" si="23">SUM(C148,D148)</f>
        <v>0</v>
      </c>
      <c r="F148" s="1">
        <f t="shared" si="22"/>
        <v>31</v>
      </c>
    </row>
    <row r="149" spans="1:8" x14ac:dyDescent="0.25">
      <c r="A149" s="2"/>
      <c r="B149" s="1"/>
      <c r="C149" s="3">
        <v>0</v>
      </c>
      <c r="D149" s="3">
        <v>0</v>
      </c>
      <c r="E149" s="3">
        <f t="shared" si="23"/>
        <v>0</v>
      </c>
      <c r="F149" s="1">
        <f t="shared" si="22"/>
        <v>31</v>
      </c>
    </row>
    <row r="150" spans="1:8" x14ac:dyDescent="0.25">
      <c r="A150" s="2"/>
      <c r="B150" s="1"/>
      <c r="C150" s="3">
        <v>0</v>
      </c>
      <c r="D150" s="3">
        <v>0</v>
      </c>
      <c r="E150" s="3">
        <f t="shared" si="23"/>
        <v>0</v>
      </c>
      <c r="F150" s="1">
        <f t="shared" si="22"/>
        <v>31</v>
      </c>
    </row>
    <row r="151" spans="1:8" x14ac:dyDescent="0.25">
      <c r="A151" s="2"/>
      <c r="B151" s="1"/>
      <c r="C151" s="3">
        <v>0</v>
      </c>
      <c r="D151" s="3">
        <v>0</v>
      </c>
      <c r="E151" s="3">
        <f t="shared" si="23"/>
        <v>0</v>
      </c>
      <c r="F151" s="1">
        <f t="shared" si="22"/>
        <v>31</v>
      </c>
    </row>
    <row r="152" spans="1:8" x14ac:dyDescent="0.25">
      <c r="A152" s="2"/>
      <c r="B152" s="1"/>
      <c r="C152" s="3">
        <v>0</v>
      </c>
      <c r="D152" s="3">
        <v>0</v>
      </c>
      <c r="E152" s="3">
        <f t="shared" si="23"/>
        <v>0</v>
      </c>
      <c r="F152" s="1">
        <f t="shared" si="22"/>
        <v>31</v>
      </c>
    </row>
    <row r="153" spans="1:8" x14ac:dyDescent="0.25">
      <c r="F153" s="5"/>
      <c r="H153" s="2" t="s">
        <v>5</v>
      </c>
    </row>
    <row r="154" spans="1:8" x14ac:dyDescent="0.25">
      <c r="B154" s="2" t="s">
        <v>6</v>
      </c>
      <c r="C154" s="4">
        <f>LARGE(C147:C152,1)+LARGE(C147:C152,2)+LARGE(C147:C152,3)+LARGE(C147:C152,4)</f>
        <v>0</v>
      </c>
      <c r="D154" s="4">
        <f>LARGE(D147:D152,1)+LARGE(D147:D152,2)+LARGE(D147:D152,3)+LARGE(D147:D152,4)</f>
        <v>0</v>
      </c>
      <c r="G154" s="3">
        <f>SUM(C154,D154)</f>
        <v>0</v>
      </c>
      <c r="H154" s="1">
        <f>RANK(G154,G$14:G$256,0)</f>
        <v>7</v>
      </c>
    </row>
    <row r="159" spans="1:8" x14ac:dyDescent="0.25">
      <c r="A159" s="2" t="s">
        <v>0</v>
      </c>
      <c r="B159" s="2" t="s">
        <v>1</v>
      </c>
      <c r="C159" s="2" t="s">
        <v>2</v>
      </c>
      <c r="D159" s="2" t="s">
        <v>3</v>
      </c>
      <c r="E159" s="2" t="s">
        <v>4</v>
      </c>
      <c r="F159" s="2" t="s">
        <v>5</v>
      </c>
    </row>
    <row r="160" spans="1:8" x14ac:dyDescent="0.25">
      <c r="A160" s="2"/>
      <c r="B160" s="1"/>
      <c r="C160" s="3">
        <v>0</v>
      </c>
      <c r="D160" s="3">
        <v>0</v>
      </c>
      <c r="E160" s="3">
        <f>SUM(C160,D160)</f>
        <v>0</v>
      </c>
      <c r="F160" s="1">
        <f t="shared" ref="F160:F165" si="24">RANK(E160,E$7:E$256,0)</f>
        <v>31</v>
      </c>
    </row>
    <row r="161" spans="1:8" x14ac:dyDescent="0.25">
      <c r="A161" s="2"/>
      <c r="B161" s="1"/>
      <c r="C161" s="3">
        <v>0</v>
      </c>
      <c r="D161" s="3">
        <v>0</v>
      </c>
      <c r="E161" s="3">
        <f t="shared" ref="E161:E165" si="25">SUM(C161,D161)</f>
        <v>0</v>
      </c>
      <c r="F161" s="1">
        <f t="shared" si="24"/>
        <v>31</v>
      </c>
    </row>
    <row r="162" spans="1:8" x14ac:dyDescent="0.25">
      <c r="A162" s="2"/>
      <c r="B162" s="1"/>
      <c r="C162" s="3">
        <v>0</v>
      </c>
      <c r="D162" s="3">
        <v>0</v>
      </c>
      <c r="E162" s="3">
        <f t="shared" si="25"/>
        <v>0</v>
      </c>
      <c r="F162" s="1">
        <f t="shared" si="24"/>
        <v>31</v>
      </c>
    </row>
    <row r="163" spans="1:8" x14ac:dyDescent="0.25">
      <c r="A163" s="2"/>
      <c r="B163" s="1"/>
      <c r="C163" s="3">
        <v>0</v>
      </c>
      <c r="D163" s="3">
        <v>0</v>
      </c>
      <c r="E163" s="3">
        <f t="shared" si="25"/>
        <v>0</v>
      </c>
      <c r="F163" s="1">
        <f t="shared" si="24"/>
        <v>31</v>
      </c>
    </row>
    <row r="164" spans="1:8" x14ac:dyDescent="0.25">
      <c r="A164" s="2"/>
      <c r="B164" s="1"/>
      <c r="C164" s="3">
        <v>0</v>
      </c>
      <c r="D164" s="3">
        <v>0</v>
      </c>
      <c r="E164" s="3">
        <f t="shared" si="25"/>
        <v>0</v>
      </c>
      <c r="F164" s="1">
        <f t="shared" si="24"/>
        <v>31</v>
      </c>
    </row>
    <row r="165" spans="1:8" x14ac:dyDescent="0.25">
      <c r="A165" s="2"/>
      <c r="B165" s="1"/>
      <c r="C165" s="3">
        <v>0</v>
      </c>
      <c r="D165" s="3">
        <v>0</v>
      </c>
      <c r="E165" s="3">
        <f t="shared" si="25"/>
        <v>0</v>
      </c>
      <c r="F165" s="1">
        <f t="shared" si="24"/>
        <v>31</v>
      </c>
    </row>
    <row r="166" spans="1:8" x14ac:dyDescent="0.25">
      <c r="F166" s="5"/>
      <c r="H166" s="2" t="s">
        <v>5</v>
      </c>
    </row>
    <row r="167" spans="1:8" x14ac:dyDescent="0.25">
      <c r="B167" s="2" t="s">
        <v>6</v>
      </c>
      <c r="C167" s="4">
        <f>LARGE(C160:C165,1)+LARGE(C160:C165,2)+LARGE(C160:C165,3)+LARGE(C160:C165,4)</f>
        <v>0</v>
      </c>
      <c r="D167" s="4">
        <f>LARGE(D160:D165,1)+LARGE(D160:D165,2)+LARGE(D160:D165,3)+LARGE(D160:D165,4)</f>
        <v>0</v>
      </c>
      <c r="G167" s="3">
        <f>SUM(C167,D167)</f>
        <v>0</v>
      </c>
      <c r="H167" s="1">
        <f>RANK(G167,G$14:G$256,0)</f>
        <v>7</v>
      </c>
    </row>
    <row r="172" spans="1:8" x14ac:dyDescent="0.25">
      <c r="A172" s="2" t="s">
        <v>0</v>
      </c>
      <c r="B172" s="2" t="s">
        <v>1</v>
      </c>
      <c r="C172" s="2" t="s">
        <v>2</v>
      </c>
      <c r="D172" s="2" t="s">
        <v>3</v>
      </c>
      <c r="E172" s="2" t="s">
        <v>4</v>
      </c>
      <c r="F172" s="2" t="s">
        <v>5</v>
      </c>
    </row>
    <row r="173" spans="1:8" x14ac:dyDescent="0.25">
      <c r="A173" s="2"/>
      <c r="B173" s="1"/>
      <c r="C173" s="3">
        <v>0</v>
      </c>
      <c r="D173" s="3">
        <v>0</v>
      </c>
      <c r="E173" s="3">
        <f>SUM(C173,D173)</f>
        <v>0</v>
      </c>
      <c r="F173" s="1">
        <f t="shared" ref="F173:F178" si="26">RANK(E173,E$7:E$256,0)</f>
        <v>31</v>
      </c>
    </row>
    <row r="174" spans="1:8" x14ac:dyDescent="0.25">
      <c r="A174" s="2"/>
      <c r="B174" s="1"/>
      <c r="C174" s="3">
        <v>0</v>
      </c>
      <c r="D174" s="3">
        <v>0</v>
      </c>
      <c r="E174" s="3">
        <f t="shared" ref="E174:E178" si="27">SUM(C174,D174)</f>
        <v>0</v>
      </c>
      <c r="F174" s="1">
        <f t="shared" si="26"/>
        <v>31</v>
      </c>
    </row>
    <row r="175" spans="1:8" x14ac:dyDescent="0.25">
      <c r="A175" s="2"/>
      <c r="B175" s="1"/>
      <c r="C175" s="3">
        <v>0</v>
      </c>
      <c r="D175" s="3">
        <v>0</v>
      </c>
      <c r="E175" s="3">
        <f t="shared" si="27"/>
        <v>0</v>
      </c>
      <c r="F175" s="1">
        <f t="shared" si="26"/>
        <v>31</v>
      </c>
    </row>
    <row r="176" spans="1:8" x14ac:dyDescent="0.25">
      <c r="A176" s="2"/>
      <c r="B176" s="1"/>
      <c r="C176" s="3">
        <v>0</v>
      </c>
      <c r="D176" s="3">
        <v>0</v>
      </c>
      <c r="E176" s="3">
        <f t="shared" si="27"/>
        <v>0</v>
      </c>
      <c r="F176" s="1">
        <f t="shared" si="26"/>
        <v>31</v>
      </c>
    </row>
    <row r="177" spans="1:8" x14ac:dyDescent="0.25">
      <c r="A177" s="2"/>
      <c r="B177" s="1"/>
      <c r="C177" s="3">
        <v>0</v>
      </c>
      <c r="D177" s="3">
        <v>0</v>
      </c>
      <c r="E177" s="3">
        <f t="shared" si="27"/>
        <v>0</v>
      </c>
      <c r="F177" s="1">
        <f t="shared" si="26"/>
        <v>31</v>
      </c>
    </row>
    <row r="178" spans="1:8" x14ac:dyDescent="0.25">
      <c r="A178" s="2"/>
      <c r="B178" s="1"/>
      <c r="C178" s="3">
        <v>0</v>
      </c>
      <c r="D178" s="3">
        <v>0</v>
      </c>
      <c r="E178" s="3">
        <f t="shared" si="27"/>
        <v>0</v>
      </c>
      <c r="F178" s="1">
        <f t="shared" si="26"/>
        <v>31</v>
      </c>
    </row>
    <row r="179" spans="1:8" x14ac:dyDescent="0.25">
      <c r="F179" s="5"/>
      <c r="H179" s="2" t="s">
        <v>5</v>
      </c>
    </row>
    <row r="180" spans="1:8" x14ac:dyDescent="0.25">
      <c r="B180" s="2" t="s">
        <v>6</v>
      </c>
      <c r="C180" s="4">
        <f>LARGE(C173:C178,1)+LARGE(C173:C178,2)+LARGE(C173:C178,3)+LARGE(C173:C178,4)</f>
        <v>0</v>
      </c>
      <c r="D180" s="4">
        <f>LARGE(D173:D178,1)+LARGE(D173:D178,2)+LARGE(D173:D178,3)+LARGE(D173:D178,4)</f>
        <v>0</v>
      </c>
      <c r="G180" s="3">
        <f>SUM(C180,D180)</f>
        <v>0</v>
      </c>
      <c r="H180" s="1">
        <f>RANK(G180,G$14:G$256,0)</f>
        <v>7</v>
      </c>
    </row>
    <row r="185" spans="1:8" x14ac:dyDescent="0.25">
      <c r="A185" s="2" t="s">
        <v>0</v>
      </c>
      <c r="B185" s="2" t="s">
        <v>1</v>
      </c>
      <c r="C185" s="2" t="s">
        <v>2</v>
      </c>
      <c r="D185" s="2" t="s">
        <v>3</v>
      </c>
      <c r="E185" s="2" t="s">
        <v>4</v>
      </c>
      <c r="F185" s="2" t="s">
        <v>5</v>
      </c>
    </row>
    <row r="186" spans="1:8" x14ac:dyDescent="0.25">
      <c r="A186" s="2"/>
      <c r="B186" s="1"/>
      <c r="C186" s="3">
        <v>0</v>
      </c>
      <c r="D186" s="3">
        <v>0</v>
      </c>
      <c r="E186" s="3">
        <f>SUM(C186,D186)</f>
        <v>0</v>
      </c>
      <c r="F186" s="1">
        <f t="shared" ref="F186:F191" si="28">RANK(E186,E$7:E$256,0)</f>
        <v>31</v>
      </c>
    </row>
    <row r="187" spans="1:8" x14ac:dyDescent="0.25">
      <c r="A187" s="2"/>
      <c r="B187" s="1"/>
      <c r="C187" s="3">
        <v>0</v>
      </c>
      <c r="D187" s="3">
        <v>0</v>
      </c>
      <c r="E187" s="3">
        <f t="shared" ref="E187:E191" si="29">SUM(C187,D187)</f>
        <v>0</v>
      </c>
      <c r="F187" s="1">
        <f t="shared" si="28"/>
        <v>31</v>
      </c>
    </row>
    <row r="188" spans="1:8" x14ac:dyDescent="0.25">
      <c r="A188" s="2"/>
      <c r="B188" s="1"/>
      <c r="C188" s="3">
        <v>0</v>
      </c>
      <c r="D188" s="3">
        <v>0</v>
      </c>
      <c r="E188" s="3">
        <f t="shared" si="29"/>
        <v>0</v>
      </c>
      <c r="F188" s="1">
        <f t="shared" si="28"/>
        <v>31</v>
      </c>
    </row>
    <row r="189" spans="1:8" x14ac:dyDescent="0.25">
      <c r="A189" s="2"/>
      <c r="B189" s="1"/>
      <c r="C189" s="3">
        <v>0</v>
      </c>
      <c r="D189" s="3">
        <v>0</v>
      </c>
      <c r="E189" s="3">
        <f t="shared" si="29"/>
        <v>0</v>
      </c>
      <c r="F189" s="1">
        <f t="shared" si="28"/>
        <v>31</v>
      </c>
    </row>
    <row r="190" spans="1:8" x14ac:dyDescent="0.25">
      <c r="A190" s="2"/>
      <c r="B190" s="1"/>
      <c r="C190" s="3">
        <v>0</v>
      </c>
      <c r="D190" s="3">
        <v>0</v>
      </c>
      <c r="E190" s="3">
        <f t="shared" si="29"/>
        <v>0</v>
      </c>
      <c r="F190" s="1">
        <f t="shared" si="28"/>
        <v>31</v>
      </c>
    </row>
    <row r="191" spans="1:8" x14ac:dyDescent="0.25">
      <c r="A191" s="2"/>
      <c r="B191" s="1"/>
      <c r="C191" s="3">
        <v>0</v>
      </c>
      <c r="D191" s="3">
        <v>0</v>
      </c>
      <c r="E191" s="3">
        <f t="shared" si="29"/>
        <v>0</v>
      </c>
      <c r="F191" s="1">
        <f t="shared" si="28"/>
        <v>31</v>
      </c>
    </row>
    <row r="192" spans="1:8" x14ac:dyDescent="0.25">
      <c r="F192" s="5"/>
      <c r="H192" s="2" t="s">
        <v>5</v>
      </c>
    </row>
    <row r="193" spans="1:8" x14ac:dyDescent="0.25">
      <c r="B193" s="2" t="s">
        <v>6</v>
      </c>
      <c r="C193" s="4">
        <f>LARGE(C186:C191,1)+LARGE(C186:C191,2)+LARGE(C186:C191,3)+LARGE(C186:C191,4)</f>
        <v>0</v>
      </c>
      <c r="D193" s="4">
        <f>LARGE(D186:D191,1)+LARGE(D186:D191,2)+LARGE(D186:D191,3)+LARGE(D186:D191,4)</f>
        <v>0</v>
      </c>
      <c r="G193" s="3">
        <f>SUM(C193,D193)</f>
        <v>0</v>
      </c>
      <c r="H193" s="1">
        <f>RANK(G193,G$14:G$256,0)</f>
        <v>7</v>
      </c>
    </row>
    <row r="198" spans="1:8" x14ac:dyDescent="0.25">
      <c r="A198" s="2" t="s">
        <v>0</v>
      </c>
      <c r="B198" s="2" t="s">
        <v>1</v>
      </c>
      <c r="C198" s="2" t="s">
        <v>2</v>
      </c>
      <c r="D198" s="2" t="s">
        <v>3</v>
      </c>
      <c r="E198" s="2" t="s">
        <v>4</v>
      </c>
      <c r="F198" s="2" t="s">
        <v>5</v>
      </c>
    </row>
    <row r="199" spans="1:8" x14ac:dyDescent="0.25">
      <c r="A199" s="2"/>
      <c r="B199" s="1"/>
      <c r="C199" s="3">
        <v>0</v>
      </c>
      <c r="D199" s="3">
        <v>0</v>
      </c>
      <c r="E199" s="3">
        <f>SUM(C199,D199)</f>
        <v>0</v>
      </c>
      <c r="F199" s="1">
        <f t="shared" ref="F199:F204" si="30">RANK(E199,E$7:E$256,0)</f>
        <v>31</v>
      </c>
    </row>
    <row r="200" spans="1:8" x14ac:dyDescent="0.25">
      <c r="A200" s="2"/>
      <c r="B200" s="1"/>
      <c r="C200" s="3">
        <v>0</v>
      </c>
      <c r="D200" s="3">
        <v>0</v>
      </c>
      <c r="E200" s="3">
        <f t="shared" ref="E200:E204" si="31">SUM(C200,D200)</f>
        <v>0</v>
      </c>
      <c r="F200" s="1">
        <f t="shared" si="30"/>
        <v>31</v>
      </c>
    </row>
    <row r="201" spans="1:8" x14ac:dyDescent="0.25">
      <c r="A201" s="2"/>
      <c r="B201" s="1"/>
      <c r="C201" s="3">
        <v>0</v>
      </c>
      <c r="D201" s="3">
        <v>0</v>
      </c>
      <c r="E201" s="3">
        <f t="shared" si="31"/>
        <v>0</v>
      </c>
      <c r="F201" s="1">
        <f t="shared" si="30"/>
        <v>31</v>
      </c>
    </row>
    <row r="202" spans="1:8" x14ac:dyDescent="0.25">
      <c r="A202" s="2"/>
      <c r="B202" s="1"/>
      <c r="C202" s="3">
        <v>0</v>
      </c>
      <c r="D202" s="3">
        <v>0</v>
      </c>
      <c r="E202" s="3">
        <f t="shared" si="31"/>
        <v>0</v>
      </c>
      <c r="F202" s="1">
        <f t="shared" si="30"/>
        <v>31</v>
      </c>
    </row>
    <row r="203" spans="1:8" x14ac:dyDescent="0.25">
      <c r="A203" s="2"/>
      <c r="B203" s="1"/>
      <c r="C203" s="3">
        <v>0</v>
      </c>
      <c r="D203" s="3">
        <v>0</v>
      </c>
      <c r="E203" s="3">
        <f t="shared" si="31"/>
        <v>0</v>
      </c>
      <c r="F203" s="1">
        <f t="shared" si="30"/>
        <v>31</v>
      </c>
    </row>
    <row r="204" spans="1:8" x14ac:dyDescent="0.25">
      <c r="A204" s="2"/>
      <c r="B204" s="1"/>
      <c r="C204" s="3">
        <v>0</v>
      </c>
      <c r="D204" s="3">
        <v>0</v>
      </c>
      <c r="E204" s="3">
        <f t="shared" si="31"/>
        <v>0</v>
      </c>
      <c r="F204" s="1">
        <f t="shared" si="30"/>
        <v>31</v>
      </c>
    </row>
    <row r="205" spans="1:8" x14ac:dyDescent="0.25">
      <c r="F205" s="5"/>
      <c r="H205" s="2" t="s">
        <v>5</v>
      </c>
    </row>
    <row r="206" spans="1:8" x14ac:dyDescent="0.25">
      <c r="B206" s="2" t="s">
        <v>6</v>
      </c>
      <c r="C206" s="4">
        <f>LARGE(C199:C204,1)+LARGE(C199:C204,2)+LARGE(C199:C204,3)+LARGE(C199:C204,4)</f>
        <v>0</v>
      </c>
      <c r="D206" s="4">
        <f>LARGE(D199:D204,1)+LARGE(D199:D204,2)+LARGE(D199:D204,3)+LARGE(D199:D204,4)</f>
        <v>0</v>
      </c>
      <c r="G206" s="3">
        <f>SUM(C206,D206)</f>
        <v>0</v>
      </c>
      <c r="H206" s="1">
        <f>RANK(G206,G$14:G$256,0)</f>
        <v>7</v>
      </c>
    </row>
    <row r="211" spans="1:8" x14ac:dyDescent="0.25">
      <c r="A211" s="2" t="s">
        <v>0</v>
      </c>
      <c r="B211" s="2" t="s">
        <v>1</v>
      </c>
      <c r="C211" s="2" t="s">
        <v>2</v>
      </c>
      <c r="D211" s="2" t="s">
        <v>3</v>
      </c>
      <c r="E211" s="2" t="s">
        <v>4</v>
      </c>
      <c r="F211" s="2" t="s">
        <v>5</v>
      </c>
    </row>
    <row r="212" spans="1:8" x14ac:dyDescent="0.25">
      <c r="A212" s="2"/>
      <c r="B212" s="1"/>
      <c r="C212" s="3">
        <v>0</v>
      </c>
      <c r="D212" s="3">
        <v>0</v>
      </c>
      <c r="E212" s="3">
        <f>SUM(C212,D212)</f>
        <v>0</v>
      </c>
      <c r="F212" s="1">
        <f t="shared" ref="F212:F217" si="32">RANK(E212,E$7:E$256,0)</f>
        <v>31</v>
      </c>
    </row>
    <row r="213" spans="1:8" x14ac:dyDescent="0.25">
      <c r="A213" s="2"/>
      <c r="B213" s="1"/>
      <c r="C213" s="3">
        <v>0</v>
      </c>
      <c r="D213" s="3">
        <v>0</v>
      </c>
      <c r="E213" s="3">
        <f t="shared" ref="E213:E217" si="33">SUM(C213,D213)</f>
        <v>0</v>
      </c>
      <c r="F213" s="1">
        <f t="shared" si="32"/>
        <v>31</v>
      </c>
    </row>
    <row r="214" spans="1:8" x14ac:dyDescent="0.25">
      <c r="A214" s="2"/>
      <c r="B214" s="1"/>
      <c r="C214" s="3">
        <v>0</v>
      </c>
      <c r="D214" s="3">
        <v>0</v>
      </c>
      <c r="E214" s="3">
        <f t="shared" si="33"/>
        <v>0</v>
      </c>
      <c r="F214" s="1">
        <f t="shared" si="32"/>
        <v>31</v>
      </c>
    </row>
    <row r="215" spans="1:8" x14ac:dyDescent="0.25">
      <c r="A215" s="2"/>
      <c r="B215" s="1"/>
      <c r="C215" s="3">
        <v>0</v>
      </c>
      <c r="D215" s="3">
        <v>0</v>
      </c>
      <c r="E215" s="3">
        <f t="shared" si="33"/>
        <v>0</v>
      </c>
      <c r="F215" s="1">
        <f t="shared" si="32"/>
        <v>31</v>
      </c>
    </row>
    <row r="216" spans="1:8" x14ac:dyDescent="0.25">
      <c r="A216" s="2"/>
      <c r="B216" s="1"/>
      <c r="C216" s="3">
        <v>0</v>
      </c>
      <c r="D216" s="3">
        <v>0</v>
      </c>
      <c r="E216" s="3">
        <f t="shared" si="33"/>
        <v>0</v>
      </c>
      <c r="F216" s="1">
        <f t="shared" si="32"/>
        <v>31</v>
      </c>
    </row>
    <row r="217" spans="1:8" x14ac:dyDescent="0.25">
      <c r="A217" s="2"/>
      <c r="B217" s="1"/>
      <c r="C217" s="3">
        <v>0</v>
      </c>
      <c r="D217" s="3">
        <v>0</v>
      </c>
      <c r="E217" s="3">
        <f t="shared" si="33"/>
        <v>0</v>
      </c>
      <c r="F217" s="1">
        <f t="shared" si="32"/>
        <v>31</v>
      </c>
    </row>
    <row r="218" spans="1:8" x14ac:dyDescent="0.25">
      <c r="F218" s="5"/>
      <c r="H218" s="2" t="s">
        <v>5</v>
      </c>
    </row>
    <row r="219" spans="1:8" x14ac:dyDescent="0.25">
      <c r="B219" s="2" t="s">
        <v>6</v>
      </c>
      <c r="C219" s="4">
        <f>LARGE(C212:C217,1)+LARGE(C212:C217,2)+LARGE(C212:C217,3)+LARGE(C212:C217,4)</f>
        <v>0</v>
      </c>
      <c r="D219" s="4">
        <f>LARGE(D212:D217,1)+LARGE(D212:D217,2)+LARGE(D212:D217,3)+LARGE(D212:D217,4)</f>
        <v>0</v>
      </c>
      <c r="G219" s="3">
        <f>SUM(C219,D219)</f>
        <v>0</v>
      </c>
      <c r="H219" s="1">
        <f>RANK(G219,G$14:G$256,0)</f>
        <v>7</v>
      </c>
    </row>
  </sheetData>
  <conditionalFormatting sqref="F7:F256">
    <cfRule type="cellIs" dxfId="52" priority="1" operator="between">
      <formula>4</formula>
      <formula>7</formula>
    </cfRule>
    <cfRule type="cellIs" dxfId="51" priority="2" operator="equal">
      <formula>3</formula>
    </cfRule>
    <cfRule type="cellIs" dxfId="50" priority="3" operator="equal">
      <formula>2</formula>
    </cfRule>
    <cfRule type="cellIs" dxfId="49" priority="4" operator="equal">
      <formula>1</formula>
    </cfRule>
  </conditionalFormatting>
  <conditionalFormatting sqref="H7:H256">
    <cfRule type="cellIs" dxfId="48" priority="5" operator="between">
      <formula>4</formula>
      <formula>7</formula>
    </cfRule>
    <cfRule type="cellIs" dxfId="47" priority="6" operator="between">
      <formula>3</formula>
      <formula>3</formula>
    </cfRule>
    <cfRule type="cellIs" dxfId="46" priority="7" operator="between">
      <formula>2</formula>
      <formula>2</formula>
    </cfRule>
    <cfRule type="cellIs" dxfId="45" priority="8" operator="equal">
      <formula>1</formula>
    </cfRule>
  </conditionalFormatting>
  <pageMargins left="0.7" right="0.7" top="0.75" bottom="0.75" header="0.3" footer="0.3"/>
  <pageSetup paperSize="9" scale="92" orientation="portrait" r:id="rId1"/>
  <rowBreaks count="2" manualBreakCount="2">
    <brk id="54" max="16383" man="1"/>
    <brk id="106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7030A0"/>
  </sheetPr>
  <dimension ref="A1:M182"/>
  <sheetViews>
    <sheetView zoomScale="132" zoomScaleNormal="132" workbookViewId="0">
      <selection activeCell="F76" sqref="F76"/>
    </sheetView>
  </sheetViews>
  <sheetFormatPr defaultRowHeight="15" x14ac:dyDescent="0.25"/>
  <cols>
    <col min="1" max="1" width="6.5703125" customWidth="1"/>
    <col min="2" max="2" width="18" customWidth="1"/>
    <col min="3" max="4" width="10" customWidth="1"/>
    <col min="5" max="5" width="4.7109375" style="14" customWidth="1"/>
    <col min="6" max="7" width="10" customWidth="1"/>
    <col min="8" max="8" width="4.7109375" style="14" customWidth="1"/>
    <col min="9" max="9" width="11.85546875" customWidth="1"/>
  </cols>
  <sheetData>
    <row r="1" spans="1:13" ht="18.75" x14ac:dyDescent="0.3">
      <c r="A1" s="11" t="s">
        <v>286</v>
      </c>
    </row>
    <row r="4" spans="1:13" x14ac:dyDescent="0.25">
      <c r="B4" s="9" t="s">
        <v>234</v>
      </c>
    </row>
    <row r="6" spans="1:13" x14ac:dyDescent="0.25">
      <c r="A6" s="2" t="s">
        <v>0</v>
      </c>
      <c r="B6" s="2" t="s">
        <v>1</v>
      </c>
      <c r="C6" s="2" t="s">
        <v>8</v>
      </c>
      <c r="D6" s="2" t="s">
        <v>10</v>
      </c>
      <c r="E6" s="12" t="s">
        <v>47</v>
      </c>
      <c r="F6" s="2" t="s">
        <v>7</v>
      </c>
      <c r="G6" s="2" t="s">
        <v>9</v>
      </c>
      <c r="H6" s="12" t="s">
        <v>47</v>
      </c>
      <c r="I6" s="2" t="s">
        <v>4</v>
      </c>
      <c r="J6" s="2" t="s">
        <v>5</v>
      </c>
      <c r="L6" s="49" t="s">
        <v>46</v>
      </c>
      <c r="M6" s="50"/>
    </row>
    <row r="7" spans="1:13" x14ac:dyDescent="0.25">
      <c r="A7" s="15">
        <v>601</v>
      </c>
      <c r="B7" s="15" t="s">
        <v>287</v>
      </c>
      <c r="C7" s="3">
        <v>7.6</v>
      </c>
      <c r="D7" s="3">
        <v>7.2</v>
      </c>
      <c r="E7" s="13">
        <f>RANK(D7,D$7:D$300,0)</f>
        <v>28</v>
      </c>
      <c r="F7" s="3">
        <v>8.6</v>
      </c>
      <c r="G7" s="3">
        <v>6.4</v>
      </c>
      <c r="H7" s="13">
        <f>RANK(G7,G$7:G$300,0)</f>
        <v>26</v>
      </c>
      <c r="I7" s="3">
        <f t="shared" ref="I7:I12" si="0">C7+D7+F7+G7</f>
        <v>29.799999999999997</v>
      </c>
      <c r="J7" s="1">
        <f t="shared" ref="J7:J12" si="1">RANK(I7,I$7:I$250,0)</f>
        <v>24</v>
      </c>
      <c r="L7" s="15" t="s">
        <v>8</v>
      </c>
      <c r="M7" s="4">
        <f>LARGE(C7:C12,1)+LARGE(C7:C12,2)+LARGE(C7:C12,3)+LARGE(C7:C12,4)</f>
        <v>32.6</v>
      </c>
    </row>
    <row r="8" spans="1:13" x14ac:dyDescent="0.25">
      <c r="A8" s="15">
        <v>602</v>
      </c>
      <c r="B8" s="15" t="s">
        <v>288</v>
      </c>
      <c r="C8" s="3">
        <v>6.7</v>
      </c>
      <c r="D8" s="3">
        <v>5.5</v>
      </c>
      <c r="E8" s="13">
        <f t="shared" ref="E8:E12" si="2">RANK(D8,D$7:D$300,0)</f>
        <v>32</v>
      </c>
      <c r="F8" s="3">
        <v>7.5</v>
      </c>
      <c r="G8" s="3">
        <v>5.8</v>
      </c>
      <c r="H8" s="13">
        <f t="shared" ref="H8:H12" si="3">RANK(G8,G$7:G$300,0)</f>
        <v>30</v>
      </c>
      <c r="I8" s="3">
        <f t="shared" si="0"/>
        <v>25.5</v>
      </c>
      <c r="J8" s="1">
        <f t="shared" si="1"/>
        <v>30</v>
      </c>
      <c r="L8" s="15" t="s">
        <v>10</v>
      </c>
      <c r="M8" s="4">
        <f>LARGE(D7:D13,1)+LARGE(D7:D13,2)+LARGE(D7:D13,3)+LARGE(D7:D13,4)</f>
        <v>29.499999999999996</v>
      </c>
    </row>
    <row r="9" spans="1:13" x14ac:dyDescent="0.25">
      <c r="A9" s="15">
        <v>603</v>
      </c>
      <c r="B9" s="15" t="s">
        <v>289</v>
      </c>
      <c r="C9" s="3">
        <v>8.1999999999999993</v>
      </c>
      <c r="D9" s="3">
        <v>6</v>
      </c>
      <c r="E9" s="13">
        <f t="shared" si="2"/>
        <v>31</v>
      </c>
      <c r="F9" s="3">
        <v>7.9</v>
      </c>
      <c r="G9" s="3">
        <v>5</v>
      </c>
      <c r="H9" s="13">
        <f t="shared" si="3"/>
        <v>33</v>
      </c>
      <c r="I9" s="3">
        <f t="shared" si="0"/>
        <v>27.1</v>
      </c>
      <c r="J9" s="1">
        <f t="shared" si="1"/>
        <v>28</v>
      </c>
      <c r="L9" s="15" t="s">
        <v>7</v>
      </c>
      <c r="M9" s="4">
        <f>LARGE(F7:F12,1)+LARGE(F7:F12,2)+LARGE(F7:F12,3)+LARGE(F7:F12,4)</f>
        <v>33.699999999999996</v>
      </c>
    </row>
    <row r="10" spans="1:13" x14ac:dyDescent="0.25">
      <c r="A10" s="15">
        <v>604</v>
      </c>
      <c r="B10" s="15" t="s">
        <v>290</v>
      </c>
      <c r="C10" s="3">
        <v>8.1</v>
      </c>
      <c r="D10" s="3">
        <v>8.1999999999999993</v>
      </c>
      <c r="E10" s="13">
        <f t="shared" si="2"/>
        <v>9</v>
      </c>
      <c r="F10" s="3">
        <v>8.5</v>
      </c>
      <c r="G10" s="3">
        <v>5.0999999999999996</v>
      </c>
      <c r="H10" s="13">
        <f t="shared" si="3"/>
        <v>32</v>
      </c>
      <c r="I10" s="3">
        <f t="shared" si="0"/>
        <v>29.9</v>
      </c>
      <c r="J10" s="1">
        <f t="shared" si="1"/>
        <v>23</v>
      </c>
      <c r="L10" s="15" t="s">
        <v>9</v>
      </c>
      <c r="M10" s="4">
        <f>LARGE(G7:G12,1)+LARGE(G7:G12,2)+LARGE(G7:G12,3)+LARGE(G7:G12,4)</f>
        <v>24.6</v>
      </c>
    </row>
    <row r="11" spans="1:13" x14ac:dyDescent="0.25">
      <c r="A11" s="15">
        <v>605</v>
      </c>
      <c r="B11" s="15" t="s">
        <v>291</v>
      </c>
      <c r="C11" s="3">
        <v>8.6999999999999993</v>
      </c>
      <c r="D11" s="3">
        <v>8.1</v>
      </c>
      <c r="E11" s="13">
        <f t="shared" si="2"/>
        <v>12</v>
      </c>
      <c r="F11" s="3">
        <v>8.6999999999999993</v>
      </c>
      <c r="G11" s="3">
        <v>7.3</v>
      </c>
      <c r="H11" s="13">
        <f t="shared" si="3"/>
        <v>20</v>
      </c>
      <c r="I11" s="3">
        <f t="shared" si="0"/>
        <v>32.799999999999997</v>
      </c>
      <c r="J11" s="1">
        <f t="shared" si="1"/>
        <v>12</v>
      </c>
    </row>
    <row r="12" spans="1:13" x14ac:dyDescent="0.25">
      <c r="A12" s="15">
        <v>606</v>
      </c>
      <c r="B12" s="15"/>
      <c r="C12" s="3"/>
      <c r="D12" s="3"/>
      <c r="E12" s="13">
        <f t="shared" si="2"/>
        <v>36</v>
      </c>
      <c r="F12" s="3"/>
      <c r="G12" s="3"/>
      <c r="H12" s="13">
        <f t="shared" si="3"/>
        <v>36</v>
      </c>
      <c r="I12" s="3">
        <f t="shared" si="0"/>
        <v>0</v>
      </c>
      <c r="J12" s="1">
        <f t="shared" si="1"/>
        <v>40</v>
      </c>
    </row>
    <row r="13" spans="1:13" x14ac:dyDescent="0.25">
      <c r="J13" s="5"/>
      <c r="L13" s="2" t="s">
        <v>5</v>
      </c>
    </row>
    <row r="14" spans="1:13" x14ac:dyDescent="0.25">
      <c r="A14" s="5"/>
      <c r="B14" s="6"/>
      <c r="C14" s="7"/>
      <c r="D14" s="7"/>
      <c r="E14" s="16"/>
      <c r="F14" s="7"/>
      <c r="G14" s="7"/>
      <c r="H14" s="16"/>
      <c r="K14" s="3">
        <f>M7+M8+M9+M10</f>
        <v>120.39999999999998</v>
      </c>
      <c r="L14" s="1">
        <f>RANK(K14,K$14:K$250,0)</f>
        <v>7</v>
      </c>
    </row>
    <row r="15" spans="1:13" x14ac:dyDescent="0.25">
      <c r="A15" s="5"/>
      <c r="B15" s="5"/>
      <c r="C15" s="5"/>
      <c r="D15" s="5"/>
      <c r="E15" s="17"/>
      <c r="F15" s="5"/>
      <c r="G15" s="5"/>
      <c r="H15" s="17"/>
    </row>
    <row r="16" spans="1:13" x14ac:dyDescent="0.25">
      <c r="B16" s="9" t="s">
        <v>42</v>
      </c>
    </row>
    <row r="18" spans="1:13" x14ac:dyDescent="0.25">
      <c r="A18" s="2" t="s">
        <v>0</v>
      </c>
      <c r="B18" s="2" t="s">
        <v>1</v>
      </c>
      <c r="C18" s="2" t="s">
        <v>8</v>
      </c>
      <c r="D18" s="2" t="s">
        <v>10</v>
      </c>
      <c r="E18" s="12" t="s">
        <v>47</v>
      </c>
      <c r="F18" s="2" t="s">
        <v>7</v>
      </c>
      <c r="G18" s="2" t="s">
        <v>9</v>
      </c>
      <c r="H18" s="12" t="s">
        <v>47</v>
      </c>
      <c r="I18" s="2" t="s">
        <v>4</v>
      </c>
      <c r="J18" s="2" t="s">
        <v>5</v>
      </c>
      <c r="L18" s="49" t="s">
        <v>46</v>
      </c>
      <c r="M18" s="50"/>
    </row>
    <row r="19" spans="1:13" x14ac:dyDescent="0.25">
      <c r="A19" s="15">
        <v>607</v>
      </c>
      <c r="B19" s="15" t="s">
        <v>292</v>
      </c>
      <c r="C19" s="3">
        <v>8.6999999999999993</v>
      </c>
      <c r="D19" s="3">
        <v>5.4</v>
      </c>
      <c r="E19" s="13">
        <f t="shared" ref="E19:E24" si="4">RANK(D19,D$7:D$300,0)</f>
        <v>34</v>
      </c>
      <c r="F19" s="3">
        <v>8.1999999999999993</v>
      </c>
      <c r="G19" s="3">
        <v>7.2</v>
      </c>
      <c r="H19" s="13">
        <f t="shared" ref="H19:H24" si="5">RANK(G19,G$7:G$300,0)</f>
        <v>22</v>
      </c>
      <c r="I19" s="3">
        <f t="shared" ref="I19:I24" si="6">C19+D19+F19+G19</f>
        <v>29.499999999999996</v>
      </c>
      <c r="J19" s="1">
        <f t="shared" ref="J19:J24" si="7">RANK(I19,I$7:I$250,0)</f>
        <v>25</v>
      </c>
      <c r="L19" s="15" t="s">
        <v>8</v>
      </c>
      <c r="M19" s="4">
        <f>LARGE(C19:C24,1)+LARGE(C19:C24,2)+LARGE(C19:C24,3)+LARGE(C19:C24,4)</f>
        <v>35.299999999999997</v>
      </c>
    </row>
    <row r="20" spans="1:13" x14ac:dyDescent="0.25">
      <c r="A20" s="15">
        <v>608</v>
      </c>
      <c r="B20" s="15" t="s">
        <v>293</v>
      </c>
      <c r="C20" s="3">
        <v>9.1999999999999993</v>
      </c>
      <c r="D20" s="3">
        <v>7.5</v>
      </c>
      <c r="E20" s="13">
        <f t="shared" si="4"/>
        <v>24</v>
      </c>
      <c r="F20" s="3">
        <v>8.3000000000000007</v>
      </c>
      <c r="G20" s="3">
        <v>6.7</v>
      </c>
      <c r="H20" s="13">
        <f t="shared" si="5"/>
        <v>24</v>
      </c>
      <c r="I20" s="3">
        <f t="shared" si="6"/>
        <v>31.7</v>
      </c>
      <c r="J20" s="1">
        <f t="shared" si="7"/>
        <v>18</v>
      </c>
      <c r="L20" s="15" t="s">
        <v>10</v>
      </c>
      <c r="M20" s="4">
        <f>LARGE(D19:D25,1)+LARGE(D19:D25,2)+LARGE(D19:D25,3)+LARGE(D19:D25,4)</f>
        <v>29.900000000000002</v>
      </c>
    </row>
    <row r="21" spans="1:13" x14ac:dyDescent="0.25">
      <c r="A21" s="15">
        <v>609</v>
      </c>
      <c r="B21" s="15" t="s">
        <v>294</v>
      </c>
      <c r="C21" s="3">
        <v>8.9</v>
      </c>
      <c r="D21" s="3">
        <v>7.4</v>
      </c>
      <c r="E21" s="13">
        <f t="shared" si="4"/>
        <v>26</v>
      </c>
      <c r="F21" s="3">
        <v>8.6999999999999993</v>
      </c>
      <c r="G21" s="3">
        <v>7.9</v>
      </c>
      <c r="H21" s="13">
        <f t="shared" si="5"/>
        <v>11</v>
      </c>
      <c r="I21" s="3">
        <f t="shared" si="6"/>
        <v>32.9</v>
      </c>
      <c r="J21" s="1">
        <f t="shared" si="7"/>
        <v>10</v>
      </c>
      <c r="L21" s="15" t="s">
        <v>7</v>
      </c>
      <c r="M21" s="4">
        <f>LARGE(F19:F24,1)+LARGE(F19:F24,2)+LARGE(F19:F24,3)+LARGE(F19:F24,4)</f>
        <v>33.200000000000003</v>
      </c>
    </row>
    <row r="22" spans="1:13" x14ac:dyDescent="0.25">
      <c r="A22" s="15">
        <v>610</v>
      </c>
      <c r="B22" s="15" t="s">
        <v>295</v>
      </c>
      <c r="C22" s="3">
        <v>8.3000000000000007</v>
      </c>
      <c r="D22" s="3">
        <v>7.8</v>
      </c>
      <c r="E22" s="13">
        <f t="shared" si="4"/>
        <v>17</v>
      </c>
      <c r="F22" s="3">
        <v>7.4</v>
      </c>
      <c r="G22" s="3">
        <v>5</v>
      </c>
      <c r="H22" s="13">
        <f t="shared" si="5"/>
        <v>33</v>
      </c>
      <c r="I22" s="3">
        <f t="shared" si="6"/>
        <v>28.5</v>
      </c>
      <c r="J22" s="1">
        <f t="shared" si="7"/>
        <v>27</v>
      </c>
      <c r="L22" s="15" t="s">
        <v>9</v>
      </c>
      <c r="M22" s="4">
        <f>LARGE(G19:G24,1)+LARGE(G19:G24,2)+LARGE(G19:G24,3)+LARGE(G19:G24,4)</f>
        <v>29.9</v>
      </c>
    </row>
    <row r="23" spans="1:13" x14ac:dyDescent="0.25">
      <c r="A23" s="15">
        <v>611</v>
      </c>
      <c r="B23" s="15" t="s">
        <v>296</v>
      </c>
      <c r="C23" s="3">
        <v>8.5</v>
      </c>
      <c r="D23" s="3">
        <v>7.2</v>
      </c>
      <c r="E23" s="13">
        <f t="shared" si="4"/>
        <v>28</v>
      </c>
      <c r="F23" s="3">
        <v>8</v>
      </c>
      <c r="G23" s="3">
        <v>8.1</v>
      </c>
      <c r="H23" s="13">
        <f t="shared" si="5"/>
        <v>9</v>
      </c>
      <c r="I23" s="3">
        <f t="shared" si="6"/>
        <v>31.799999999999997</v>
      </c>
      <c r="J23" s="1">
        <f t="shared" si="7"/>
        <v>16</v>
      </c>
    </row>
    <row r="24" spans="1:13" x14ac:dyDescent="0.25">
      <c r="A24" s="15">
        <v>612</v>
      </c>
      <c r="B24" s="15"/>
      <c r="C24" s="3"/>
      <c r="D24" s="3"/>
      <c r="E24" s="13">
        <f t="shared" si="4"/>
        <v>36</v>
      </c>
      <c r="F24" s="3"/>
      <c r="G24" s="3"/>
      <c r="H24" s="13">
        <f t="shared" si="5"/>
        <v>36</v>
      </c>
      <c r="I24" s="3">
        <f t="shared" si="6"/>
        <v>0</v>
      </c>
      <c r="J24" s="1">
        <f t="shared" si="7"/>
        <v>40</v>
      </c>
    </row>
    <row r="25" spans="1:13" x14ac:dyDescent="0.25">
      <c r="D25" s="20"/>
      <c r="E25" s="21"/>
      <c r="J25" s="5"/>
      <c r="L25" s="2" t="s">
        <v>5</v>
      </c>
    </row>
    <row r="26" spans="1:13" x14ac:dyDescent="0.25">
      <c r="B26" s="6"/>
      <c r="C26" s="7"/>
      <c r="D26" s="7"/>
      <c r="E26" s="16"/>
      <c r="F26" s="7"/>
      <c r="G26" s="7"/>
      <c r="H26" s="16"/>
      <c r="K26" s="3">
        <f>M19+M20+M21+M22</f>
        <v>128.30000000000001</v>
      </c>
      <c r="L26" s="1">
        <f>RANK(K26,K$14:K$250,0)</f>
        <v>5</v>
      </c>
    </row>
    <row r="28" spans="1:13" x14ac:dyDescent="0.25">
      <c r="B28" s="9" t="s">
        <v>109</v>
      </c>
    </row>
    <row r="30" spans="1:13" x14ac:dyDescent="0.25">
      <c r="A30" s="2" t="s">
        <v>0</v>
      </c>
      <c r="B30" s="2" t="s">
        <v>1</v>
      </c>
      <c r="C30" s="2" t="s">
        <v>8</v>
      </c>
      <c r="D30" s="2" t="s">
        <v>10</v>
      </c>
      <c r="E30" s="12" t="s">
        <v>47</v>
      </c>
      <c r="F30" s="2" t="s">
        <v>7</v>
      </c>
      <c r="G30" s="2" t="s">
        <v>9</v>
      </c>
      <c r="H30" s="12" t="s">
        <v>47</v>
      </c>
      <c r="I30" s="2" t="s">
        <v>4</v>
      </c>
      <c r="J30" s="2" t="s">
        <v>5</v>
      </c>
      <c r="L30" s="49" t="s">
        <v>46</v>
      </c>
      <c r="M30" s="50"/>
    </row>
    <row r="31" spans="1:13" x14ac:dyDescent="0.25">
      <c r="A31" s="15">
        <v>613</v>
      </c>
      <c r="B31" s="15" t="s">
        <v>297</v>
      </c>
      <c r="C31" s="3">
        <v>0</v>
      </c>
      <c r="D31" s="3"/>
      <c r="E31" s="13">
        <f t="shared" ref="E31:E36" si="8">RANK(D31,D$7:D$300,0)</f>
        <v>36</v>
      </c>
      <c r="F31" s="3">
        <v>7.9</v>
      </c>
      <c r="G31" s="3">
        <v>6.2</v>
      </c>
      <c r="H31" s="13">
        <f t="shared" ref="H31:H36" si="9">RANK(G31,G$7:G$300,0)</f>
        <v>28</v>
      </c>
      <c r="I31" s="3">
        <f t="shared" ref="I31:I36" si="10">C31+D31+F31+G31</f>
        <v>14.100000000000001</v>
      </c>
      <c r="J31" s="1">
        <f t="shared" ref="J31:J36" si="11">RANK(I31,I$7:I$250,0)</f>
        <v>39</v>
      </c>
      <c r="L31" s="15" t="s">
        <v>8</v>
      </c>
      <c r="M31" s="4">
        <f>LARGE(C31:C36,1)+LARGE(C31:C36,2)+LARGE(C31:C36,3)+LARGE(C31:C36,4)</f>
        <v>33.1</v>
      </c>
    </row>
    <row r="32" spans="1:13" x14ac:dyDescent="0.25">
      <c r="A32" s="15">
        <v>614</v>
      </c>
      <c r="B32" s="15" t="s">
        <v>298</v>
      </c>
      <c r="C32" s="3">
        <v>7.7</v>
      </c>
      <c r="D32" s="3">
        <v>7.5</v>
      </c>
      <c r="E32" s="13">
        <f t="shared" si="8"/>
        <v>24</v>
      </c>
      <c r="F32" s="3">
        <v>8.6</v>
      </c>
      <c r="G32" s="3">
        <v>7.7</v>
      </c>
      <c r="H32" s="13">
        <f t="shared" si="9"/>
        <v>16</v>
      </c>
      <c r="I32" s="3">
        <f t="shared" si="10"/>
        <v>31.499999999999996</v>
      </c>
      <c r="J32" s="1">
        <f t="shared" si="11"/>
        <v>19</v>
      </c>
      <c r="L32" s="15" t="s">
        <v>10</v>
      </c>
      <c r="M32" s="4">
        <f>LARGE(D31:D37,1)+LARGE(D31:D37,2)+LARGE(D31:D37,3)+LARGE(D31:D37,4)</f>
        <v>31.6</v>
      </c>
    </row>
    <row r="33" spans="1:13" x14ac:dyDescent="0.25">
      <c r="A33" s="15">
        <v>615</v>
      </c>
      <c r="B33" s="15" t="s">
        <v>299</v>
      </c>
      <c r="C33" s="3">
        <v>8.1</v>
      </c>
      <c r="D33" s="3">
        <v>7.4</v>
      </c>
      <c r="E33" s="13">
        <f t="shared" si="8"/>
        <v>26</v>
      </c>
      <c r="F33" s="3"/>
      <c r="G33" s="3"/>
      <c r="H33" s="13">
        <f t="shared" si="9"/>
        <v>36</v>
      </c>
      <c r="I33" s="3">
        <f t="shared" si="10"/>
        <v>15.5</v>
      </c>
      <c r="J33" s="1">
        <f t="shared" si="11"/>
        <v>37</v>
      </c>
      <c r="L33" s="15" t="s">
        <v>7</v>
      </c>
      <c r="M33" s="4">
        <f>LARGE(F31:F36,1)+LARGE(F31:F36,2)+LARGE(F31:F36,3)+LARGE(F31:F36,4)</f>
        <v>34.599999999999994</v>
      </c>
    </row>
    <row r="34" spans="1:13" x14ac:dyDescent="0.25">
      <c r="A34" s="15">
        <v>616</v>
      </c>
      <c r="B34" s="15" t="s">
        <v>300</v>
      </c>
      <c r="C34" s="3">
        <v>8.6</v>
      </c>
      <c r="D34" s="3">
        <v>7.6</v>
      </c>
      <c r="E34" s="13">
        <f t="shared" si="8"/>
        <v>21</v>
      </c>
      <c r="F34" s="3">
        <v>8.6</v>
      </c>
      <c r="G34" s="3">
        <v>7.8</v>
      </c>
      <c r="H34" s="13">
        <f t="shared" si="9"/>
        <v>14</v>
      </c>
      <c r="I34" s="3">
        <f t="shared" si="10"/>
        <v>32.599999999999994</v>
      </c>
      <c r="J34" s="1">
        <f t="shared" si="11"/>
        <v>15</v>
      </c>
      <c r="L34" s="15" t="s">
        <v>9</v>
      </c>
      <c r="M34" s="4">
        <f>LARGE(G31:G36,1)+LARGE(G31:G36,2)+LARGE(G31:G36,3)+LARGE(G31:G36,4)</f>
        <v>30.3</v>
      </c>
    </row>
    <row r="35" spans="1:13" x14ac:dyDescent="0.25">
      <c r="A35" s="15">
        <v>617</v>
      </c>
      <c r="B35" s="15" t="s">
        <v>301</v>
      </c>
      <c r="C35" s="3">
        <v>7.7</v>
      </c>
      <c r="D35" s="3">
        <v>7.9</v>
      </c>
      <c r="E35" s="13">
        <f t="shared" si="8"/>
        <v>14</v>
      </c>
      <c r="F35" s="3">
        <v>8.3000000000000007</v>
      </c>
      <c r="G35" s="3">
        <v>6.3</v>
      </c>
      <c r="H35" s="13">
        <f t="shared" si="9"/>
        <v>27</v>
      </c>
      <c r="I35" s="3">
        <f t="shared" si="10"/>
        <v>30.200000000000003</v>
      </c>
      <c r="J35" s="1">
        <f t="shared" si="11"/>
        <v>22</v>
      </c>
    </row>
    <row r="36" spans="1:13" x14ac:dyDescent="0.25">
      <c r="A36" s="15">
        <v>618</v>
      </c>
      <c r="B36" s="15" t="s">
        <v>26</v>
      </c>
      <c r="C36" s="3">
        <v>8.6999999999999993</v>
      </c>
      <c r="D36" s="3">
        <v>8.6</v>
      </c>
      <c r="E36" s="13">
        <f t="shared" si="8"/>
        <v>6</v>
      </c>
      <c r="F36" s="3">
        <v>9.1</v>
      </c>
      <c r="G36" s="3">
        <v>8.5</v>
      </c>
      <c r="H36" s="13">
        <f t="shared" si="9"/>
        <v>5</v>
      </c>
      <c r="I36" s="3">
        <f t="shared" si="10"/>
        <v>34.9</v>
      </c>
      <c r="J36" s="1">
        <f t="shared" si="11"/>
        <v>6</v>
      </c>
    </row>
    <row r="37" spans="1:13" x14ac:dyDescent="0.25">
      <c r="J37" s="5"/>
      <c r="L37" s="2" t="s">
        <v>5</v>
      </c>
    </row>
    <row r="38" spans="1:13" x14ac:dyDescent="0.25">
      <c r="B38" s="6"/>
      <c r="C38" s="7"/>
      <c r="D38" s="7"/>
      <c r="E38" s="16"/>
      <c r="F38" s="7"/>
      <c r="G38" s="7"/>
      <c r="H38" s="16"/>
      <c r="K38" s="3">
        <f>M31+M32+M33+M34</f>
        <v>129.6</v>
      </c>
      <c r="L38" s="1">
        <f>RANK(K38,K$14:K$250,0)</f>
        <v>4</v>
      </c>
    </row>
    <row r="40" spans="1:13" x14ac:dyDescent="0.25">
      <c r="B40" s="9" t="s">
        <v>85</v>
      </c>
    </row>
    <row r="42" spans="1:13" x14ac:dyDescent="0.25">
      <c r="A42" s="2" t="s">
        <v>0</v>
      </c>
      <c r="B42" s="2" t="s">
        <v>1</v>
      </c>
      <c r="C42" s="2" t="s">
        <v>8</v>
      </c>
      <c r="D42" s="2" t="s">
        <v>10</v>
      </c>
      <c r="E42" s="12" t="s">
        <v>47</v>
      </c>
      <c r="F42" s="2" t="s">
        <v>7</v>
      </c>
      <c r="G42" s="2" t="s">
        <v>9</v>
      </c>
      <c r="H42" s="12" t="s">
        <v>47</v>
      </c>
      <c r="I42" s="2" t="s">
        <v>4</v>
      </c>
      <c r="J42" s="2" t="s">
        <v>5</v>
      </c>
      <c r="L42" s="49" t="s">
        <v>46</v>
      </c>
      <c r="M42" s="50"/>
    </row>
    <row r="43" spans="1:13" x14ac:dyDescent="0.25">
      <c r="A43" s="15">
        <v>619</v>
      </c>
      <c r="B43" s="22" t="s">
        <v>88</v>
      </c>
      <c r="C43" s="3">
        <v>9.6999999999999993</v>
      </c>
      <c r="D43" s="3">
        <v>9</v>
      </c>
      <c r="E43" s="13">
        <f t="shared" ref="E43:E48" si="12">RANK(D43,D$7:D$300,0)</f>
        <v>1</v>
      </c>
      <c r="F43" s="3">
        <v>9.6999999999999993</v>
      </c>
      <c r="G43" s="3">
        <v>9.3000000000000007</v>
      </c>
      <c r="H43" s="13">
        <f t="shared" ref="H43:H48" si="13">RANK(G43,G$7:G$300,0)</f>
        <v>1</v>
      </c>
      <c r="I43" s="3">
        <f t="shared" ref="I43:I48" si="14">C43+D43+F43+G43</f>
        <v>37.700000000000003</v>
      </c>
      <c r="J43" s="1">
        <f t="shared" ref="J43:J48" si="15">RANK(I43,I$7:I$250,0)</f>
        <v>1</v>
      </c>
      <c r="L43" s="15" t="s">
        <v>8</v>
      </c>
      <c r="M43" s="4">
        <f>LARGE(C43:C48,1)+LARGE(C43:C48,2)+LARGE(C43:C48,3)+LARGE(C43:C48,4)</f>
        <v>38.6</v>
      </c>
    </row>
    <row r="44" spans="1:13" x14ac:dyDescent="0.25">
      <c r="A44" s="15">
        <v>620</v>
      </c>
      <c r="B44" s="22" t="s">
        <v>89</v>
      </c>
      <c r="C44" s="3">
        <v>9.6999999999999993</v>
      </c>
      <c r="D44" s="3">
        <v>9</v>
      </c>
      <c r="E44" s="13">
        <f t="shared" si="12"/>
        <v>1</v>
      </c>
      <c r="F44" s="3">
        <v>9.1</v>
      </c>
      <c r="G44" s="3">
        <v>9.1999999999999993</v>
      </c>
      <c r="H44" s="13">
        <f t="shared" si="13"/>
        <v>2</v>
      </c>
      <c r="I44" s="3">
        <f t="shared" si="14"/>
        <v>37</v>
      </c>
      <c r="J44" s="1">
        <f t="shared" si="15"/>
        <v>2</v>
      </c>
      <c r="L44" s="15" t="s">
        <v>10</v>
      </c>
      <c r="M44" s="4">
        <f>LARGE(D43:D49,1)+LARGE(D43:D49,2)+LARGE(D43:D49,3)+LARGE(D43:D49,4)</f>
        <v>35.5</v>
      </c>
    </row>
    <row r="45" spans="1:13" x14ac:dyDescent="0.25">
      <c r="A45" s="15">
        <v>621</v>
      </c>
      <c r="B45" s="22" t="s">
        <v>86</v>
      </c>
      <c r="C45" s="3">
        <v>9.6</v>
      </c>
      <c r="D45" s="3">
        <v>8.6999999999999993</v>
      </c>
      <c r="E45" s="13">
        <f t="shared" si="12"/>
        <v>4</v>
      </c>
      <c r="F45" s="3">
        <v>9</v>
      </c>
      <c r="G45" s="3">
        <v>8.3000000000000007</v>
      </c>
      <c r="H45" s="13">
        <f t="shared" si="13"/>
        <v>6</v>
      </c>
      <c r="I45" s="3">
        <f t="shared" si="14"/>
        <v>35.599999999999994</v>
      </c>
      <c r="J45" s="1">
        <f t="shared" si="15"/>
        <v>5</v>
      </c>
      <c r="L45" s="15" t="s">
        <v>7</v>
      </c>
      <c r="M45" s="4">
        <f>LARGE(F43:F48,1)+LARGE(F43:F48,2)+LARGE(F43:F48,3)+LARGE(F43:F48,4)</f>
        <v>37.1</v>
      </c>
    </row>
    <row r="46" spans="1:13" x14ac:dyDescent="0.25">
      <c r="A46" s="15">
        <v>622</v>
      </c>
      <c r="B46" s="22" t="s">
        <v>87</v>
      </c>
      <c r="C46" s="3">
        <v>9.6</v>
      </c>
      <c r="D46" s="3">
        <v>8.8000000000000007</v>
      </c>
      <c r="E46" s="13">
        <f t="shared" si="12"/>
        <v>3</v>
      </c>
      <c r="F46" s="3">
        <v>9.1999999999999993</v>
      </c>
      <c r="G46" s="3">
        <v>8.6999999999999993</v>
      </c>
      <c r="H46" s="13">
        <f t="shared" si="13"/>
        <v>4</v>
      </c>
      <c r="I46" s="3">
        <f t="shared" si="14"/>
        <v>36.299999999999997</v>
      </c>
      <c r="J46" s="1">
        <f t="shared" si="15"/>
        <v>3</v>
      </c>
      <c r="L46" s="15" t="s">
        <v>9</v>
      </c>
      <c r="M46" s="4">
        <f>LARGE(G43:G48,1)+LARGE(G43:G48,2)+LARGE(G43:G48,3)+LARGE(G43:G48,4)</f>
        <v>35.5</v>
      </c>
    </row>
    <row r="47" spans="1:13" x14ac:dyDescent="0.25">
      <c r="A47" s="15">
        <v>623</v>
      </c>
      <c r="B47" s="22" t="s">
        <v>302</v>
      </c>
      <c r="C47" s="3"/>
      <c r="D47" s="3">
        <v>8.6</v>
      </c>
      <c r="E47" s="13">
        <f t="shared" si="12"/>
        <v>6</v>
      </c>
      <c r="F47" s="3">
        <v>9.1</v>
      </c>
      <c r="G47" s="3"/>
      <c r="H47" s="13">
        <f t="shared" si="13"/>
        <v>36</v>
      </c>
      <c r="I47" s="3">
        <f t="shared" si="14"/>
        <v>17.7</v>
      </c>
      <c r="J47" s="1">
        <f t="shared" si="15"/>
        <v>33</v>
      </c>
    </row>
    <row r="48" spans="1:13" x14ac:dyDescent="0.25">
      <c r="A48" s="15">
        <v>624</v>
      </c>
      <c r="B48" s="22" t="s">
        <v>303</v>
      </c>
      <c r="C48" s="3">
        <v>8.6</v>
      </c>
      <c r="D48" s="3"/>
      <c r="E48" s="13">
        <f t="shared" si="12"/>
        <v>36</v>
      </c>
      <c r="F48" s="3"/>
      <c r="G48" s="3">
        <v>8.1999999999999993</v>
      </c>
      <c r="H48" s="13">
        <f t="shared" si="13"/>
        <v>8</v>
      </c>
      <c r="I48" s="3">
        <f t="shared" si="14"/>
        <v>16.799999999999997</v>
      </c>
      <c r="J48" s="1">
        <f t="shared" si="15"/>
        <v>34</v>
      </c>
    </row>
    <row r="49" spans="1:13" x14ac:dyDescent="0.25">
      <c r="J49" s="5"/>
      <c r="L49" s="2" t="s">
        <v>5</v>
      </c>
    </row>
    <row r="50" spans="1:13" x14ac:dyDescent="0.25">
      <c r="B50" s="6"/>
      <c r="C50" s="7"/>
      <c r="D50" s="7"/>
      <c r="E50" s="16"/>
      <c r="F50" s="7"/>
      <c r="G50" s="7"/>
      <c r="H50" s="16"/>
      <c r="K50" s="3">
        <f>M43+M44+M45+M46</f>
        <v>146.69999999999999</v>
      </c>
      <c r="L50" s="1">
        <f>RANK(K50,K$14:K$250,0)</f>
        <v>1</v>
      </c>
    </row>
    <row r="52" spans="1:13" x14ac:dyDescent="0.25">
      <c r="B52" s="9" t="s">
        <v>304</v>
      </c>
    </row>
    <row r="54" spans="1:13" x14ac:dyDescent="0.25">
      <c r="A54" s="2" t="s">
        <v>0</v>
      </c>
      <c r="B54" s="2" t="s">
        <v>1</v>
      </c>
      <c r="C54" s="2" t="s">
        <v>8</v>
      </c>
      <c r="D54" s="2" t="s">
        <v>10</v>
      </c>
      <c r="E54" s="12" t="s">
        <v>47</v>
      </c>
      <c r="F54" s="2" t="s">
        <v>7</v>
      </c>
      <c r="G54" s="2" t="s">
        <v>9</v>
      </c>
      <c r="H54" s="12" t="s">
        <v>47</v>
      </c>
      <c r="I54" s="2" t="s">
        <v>4</v>
      </c>
      <c r="J54" s="2" t="s">
        <v>5</v>
      </c>
      <c r="L54" s="49" t="s">
        <v>46</v>
      </c>
      <c r="M54" s="50"/>
    </row>
    <row r="55" spans="1:13" x14ac:dyDescent="0.25">
      <c r="A55" s="15">
        <v>625</v>
      </c>
      <c r="B55" s="32" t="s">
        <v>305</v>
      </c>
      <c r="C55" s="3">
        <v>8.6</v>
      </c>
      <c r="D55" s="3">
        <v>8.1999999999999993</v>
      </c>
      <c r="E55" s="13">
        <f t="shared" ref="E55:E60" si="16">RANK(D55,D$7:D$300,0)</f>
        <v>9</v>
      </c>
      <c r="F55" s="3">
        <v>8.8000000000000007</v>
      </c>
      <c r="G55" s="3">
        <v>5</v>
      </c>
      <c r="H55" s="13">
        <f t="shared" ref="H55:H60" si="17">RANK(G55,G$7:G$300,0)</f>
        <v>33</v>
      </c>
      <c r="I55" s="3">
        <f t="shared" ref="I55:I60" si="18">C55+D55+F55+G55</f>
        <v>30.599999999999998</v>
      </c>
      <c r="J55" s="1">
        <f t="shared" ref="J55:J60" si="19">RANK(I55,I$7:I$250,0)</f>
        <v>20</v>
      </c>
      <c r="L55" s="15" t="s">
        <v>8</v>
      </c>
      <c r="M55" s="4">
        <f>LARGE(C55:C60,1)+LARGE(C55:C60,2)+LARGE(C55:C60,3)+LARGE(C55:C60,4)</f>
        <v>33.6</v>
      </c>
    </row>
    <row r="56" spans="1:13" x14ac:dyDescent="0.25">
      <c r="A56" s="15">
        <v>626</v>
      </c>
      <c r="B56" s="32" t="s">
        <v>306</v>
      </c>
      <c r="C56" s="3">
        <v>8.5</v>
      </c>
      <c r="D56" s="3">
        <v>5.5</v>
      </c>
      <c r="E56" s="13">
        <f t="shared" si="16"/>
        <v>32</v>
      </c>
      <c r="F56" s="3">
        <v>8.1</v>
      </c>
      <c r="G56" s="3">
        <v>6.8</v>
      </c>
      <c r="H56" s="13">
        <f t="shared" si="17"/>
        <v>23</v>
      </c>
      <c r="I56" s="3">
        <f t="shared" si="18"/>
        <v>28.900000000000002</v>
      </c>
      <c r="J56" s="1">
        <f t="shared" si="19"/>
        <v>26</v>
      </c>
      <c r="L56" s="15" t="s">
        <v>10</v>
      </c>
      <c r="M56" s="4">
        <f>LARGE(D55:D61,1)+LARGE(D55:D61,2)+LARGE(D55:D61,3)+LARGE(D55:D61,4)</f>
        <v>29.200000000000003</v>
      </c>
    </row>
    <row r="57" spans="1:13" x14ac:dyDescent="0.25">
      <c r="A57" s="15">
        <v>627</v>
      </c>
      <c r="B57" s="32" t="s">
        <v>307</v>
      </c>
      <c r="C57" s="3">
        <v>8.6</v>
      </c>
      <c r="D57" s="3">
        <v>7.9</v>
      </c>
      <c r="E57" s="13">
        <f t="shared" si="16"/>
        <v>14</v>
      </c>
      <c r="F57" s="3">
        <v>8.6999999999999993</v>
      </c>
      <c r="G57" s="3">
        <v>6.6</v>
      </c>
      <c r="H57" s="13">
        <f t="shared" si="17"/>
        <v>25</v>
      </c>
      <c r="I57" s="3">
        <f t="shared" si="18"/>
        <v>31.799999999999997</v>
      </c>
      <c r="J57" s="1">
        <f t="shared" si="19"/>
        <v>16</v>
      </c>
      <c r="L57" s="15" t="s">
        <v>7</v>
      </c>
      <c r="M57" s="4">
        <f>LARGE(F55:F60,1)+LARGE(F55:F60,2)+LARGE(F55:F60,3)+LARGE(F55:F60,4)</f>
        <v>34.5</v>
      </c>
    </row>
    <row r="58" spans="1:13" x14ac:dyDescent="0.25">
      <c r="A58" s="15">
        <v>628</v>
      </c>
      <c r="B58" s="32" t="s">
        <v>308</v>
      </c>
      <c r="C58" s="3">
        <v>7.9</v>
      </c>
      <c r="D58" s="3">
        <v>5.2</v>
      </c>
      <c r="E58" s="13">
        <f t="shared" si="16"/>
        <v>35</v>
      </c>
      <c r="F58" s="3">
        <v>7.4</v>
      </c>
      <c r="G58" s="3">
        <v>5.8</v>
      </c>
      <c r="H58" s="13">
        <f t="shared" si="17"/>
        <v>30</v>
      </c>
      <c r="I58" s="3">
        <f t="shared" si="18"/>
        <v>26.3</v>
      </c>
      <c r="J58" s="1">
        <f t="shared" si="19"/>
        <v>29</v>
      </c>
      <c r="L58" s="15" t="s">
        <v>9</v>
      </c>
      <c r="M58" s="4">
        <f>LARGE(G55:G60,1)+LARGE(G55:G60,2)+LARGE(G55:G60,3)+LARGE(G55:G60,4)</f>
        <v>25.099999999999998</v>
      </c>
    </row>
    <row r="59" spans="1:13" x14ac:dyDescent="0.25">
      <c r="A59" s="15">
        <v>629</v>
      </c>
      <c r="B59" s="32" t="s">
        <v>309</v>
      </c>
      <c r="C59" s="3">
        <v>7.9</v>
      </c>
      <c r="D59" s="3">
        <v>7.6</v>
      </c>
      <c r="E59" s="13">
        <f t="shared" si="16"/>
        <v>21</v>
      </c>
      <c r="F59" s="3">
        <v>8.9</v>
      </c>
      <c r="G59" s="3">
        <v>5.9</v>
      </c>
      <c r="H59" s="13">
        <f t="shared" si="17"/>
        <v>29</v>
      </c>
      <c r="I59" s="3">
        <f t="shared" si="18"/>
        <v>30.299999999999997</v>
      </c>
      <c r="J59" s="1">
        <f t="shared" si="19"/>
        <v>21</v>
      </c>
    </row>
    <row r="60" spans="1:13" x14ac:dyDescent="0.25">
      <c r="A60" s="15">
        <v>630</v>
      </c>
      <c r="B60" s="32" t="s">
        <v>310</v>
      </c>
      <c r="C60" s="3"/>
      <c r="D60" s="3"/>
      <c r="E60" s="13">
        <f t="shared" si="16"/>
        <v>36</v>
      </c>
      <c r="F60" s="3"/>
      <c r="G60" s="3"/>
      <c r="H60" s="13">
        <f t="shared" si="17"/>
        <v>36</v>
      </c>
      <c r="I60" s="3">
        <f t="shared" si="18"/>
        <v>0</v>
      </c>
      <c r="J60" s="1">
        <f t="shared" si="19"/>
        <v>40</v>
      </c>
    </row>
    <row r="61" spans="1:13" x14ac:dyDescent="0.25">
      <c r="J61" s="5"/>
      <c r="L61" s="2" t="s">
        <v>5</v>
      </c>
    </row>
    <row r="62" spans="1:13" x14ac:dyDescent="0.25">
      <c r="B62" s="6"/>
      <c r="C62" s="7"/>
      <c r="D62" s="7"/>
      <c r="E62" s="16"/>
      <c r="F62" s="7"/>
      <c r="G62" s="7"/>
      <c r="H62" s="16"/>
      <c r="K62" s="3">
        <f>M55+M56+M57+M58</f>
        <v>122.4</v>
      </c>
      <c r="L62" s="1">
        <f>RANK(K62,K$14:K$250,0)</f>
        <v>6</v>
      </c>
    </row>
    <row r="64" spans="1:13" x14ac:dyDescent="0.25">
      <c r="B64" s="9" t="s">
        <v>12</v>
      </c>
    </row>
    <row r="66" spans="1:13" x14ac:dyDescent="0.25">
      <c r="A66" s="2" t="s">
        <v>0</v>
      </c>
      <c r="B66" s="2" t="s">
        <v>1</v>
      </c>
      <c r="C66" s="2" t="s">
        <v>8</v>
      </c>
      <c r="D66" s="2" t="s">
        <v>10</v>
      </c>
      <c r="E66" s="12" t="s">
        <v>47</v>
      </c>
      <c r="F66" s="2" t="s">
        <v>7</v>
      </c>
      <c r="G66" s="2" t="s">
        <v>9</v>
      </c>
      <c r="H66" s="12" t="s">
        <v>47</v>
      </c>
      <c r="I66" s="2" t="s">
        <v>4</v>
      </c>
      <c r="J66" s="2" t="s">
        <v>5</v>
      </c>
      <c r="L66" s="49" t="s">
        <v>46</v>
      </c>
      <c r="M66" s="50"/>
    </row>
    <row r="67" spans="1:13" x14ac:dyDescent="0.25">
      <c r="A67" s="15">
        <v>631</v>
      </c>
      <c r="B67" s="22" t="s">
        <v>314</v>
      </c>
      <c r="C67" s="3">
        <v>9</v>
      </c>
      <c r="D67" s="3">
        <v>7.7</v>
      </c>
      <c r="E67" s="13">
        <f t="shared" ref="E67:E72" si="20">RANK(D67,D$7:D$300,0)</f>
        <v>19</v>
      </c>
      <c r="F67" s="3"/>
      <c r="G67" s="3"/>
      <c r="H67" s="13">
        <f t="shared" ref="H67:H72" si="21">RANK(G67,G$7:G$300,0)</f>
        <v>36</v>
      </c>
      <c r="I67" s="3">
        <f t="shared" ref="I67:I72" si="22">C67+D67+F67+G67</f>
        <v>16.7</v>
      </c>
      <c r="J67" s="1">
        <f t="shared" ref="J67:J72" si="23">RANK(I67,I$7:I$250,0)</f>
        <v>35</v>
      </c>
      <c r="L67" s="15" t="s">
        <v>8</v>
      </c>
      <c r="M67" s="4">
        <f>LARGE(C67:C72,1)+LARGE(C67:C72,2)+LARGE(C67:C72,3)+LARGE(C67:C72,4)</f>
        <v>36</v>
      </c>
    </row>
    <row r="68" spans="1:13" x14ac:dyDescent="0.25">
      <c r="A68" s="15">
        <v>632</v>
      </c>
      <c r="B68" s="22" t="s">
        <v>313</v>
      </c>
      <c r="C68" s="3">
        <v>8.6</v>
      </c>
      <c r="D68" s="3">
        <v>8.1</v>
      </c>
      <c r="E68" s="13">
        <f t="shared" si="20"/>
        <v>12</v>
      </c>
      <c r="F68" s="3">
        <v>8.6</v>
      </c>
      <c r="G68" s="3">
        <v>7.5</v>
      </c>
      <c r="H68" s="13">
        <f t="shared" si="21"/>
        <v>17</v>
      </c>
      <c r="I68" s="3">
        <f t="shared" si="22"/>
        <v>32.799999999999997</v>
      </c>
      <c r="J68" s="1">
        <f t="shared" si="23"/>
        <v>12</v>
      </c>
      <c r="L68" s="15" t="s">
        <v>10</v>
      </c>
      <c r="M68" s="4">
        <f>LARGE(D67:D73,1)+LARGE(D67:D73,2)+LARGE(D67:D73,3)+LARGE(D67:D73,4)</f>
        <v>32.800000000000004</v>
      </c>
    </row>
    <row r="69" spans="1:13" x14ac:dyDescent="0.25">
      <c r="A69" s="15">
        <v>633</v>
      </c>
      <c r="B69" s="22" t="s">
        <v>312</v>
      </c>
      <c r="C69" s="3"/>
      <c r="D69" s="3"/>
      <c r="E69" s="13">
        <f t="shared" si="20"/>
        <v>36</v>
      </c>
      <c r="F69" s="3">
        <v>8.6999999999999993</v>
      </c>
      <c r="G69" s="3">
        <v>7.9</v>
      </c>
      <c r="H69" s="13">
        <f t="shared" si="21"/>
        <v>11</v>
      </c>
      <c r="I69" s="3">
        <f t="shared" si="22"/>
        <v>16.600000000000001</v>
      </c>
      <c r="J69" s="1">
        <f t="shared" si="23"/>
        <v>36</v>
      </c>
      <c r="L69" s="15" t="s">
        <v>7</v>
      </c>
      <c r="M69" s="4">
        <f>LARGE(F67:F72,1)+LARGE(F67:F72,2)+LARGE(F67:F72,3)+LARGE(F67:F72,4)</f>
        <v>35.5</v>
      </c>
    </row>
    <row r="70" spans="1:13" x14ac:dyDescent="0.25">
      <c r="A70" s="15">
        <v>634</v>
      </c>
      <c r="B70" s="22" t="s">
        <v>311</v>
      </c>
      <c r="C70" s="3">
        <v>8.4</v>
      </c>
      <c r="D70" s="3">
        <v>8.3000000000000007</v>
      </c>
      <c r="E70" s="13">
        <f t="shared" si="20"/>
        <v>8</v>
      </c>
      <c r="F70" s="3">
        <v>9.1999999999999993</v>
      </c>
      <c r="G70" s="3">
        <v>8.3000000000000007</v>
      </c>
      <c r="H70" s="13">
        <f t="shared" si="21"/>
        <v>6</v>
      </c>
      <c r="I70" s="3">
        <f t="shared" si="22"/>
        <v>34.200000000000003</v>
      </c>
      <c r="J70" s="1">
        <f t="shared" si="23"/>
        <v>7</v>
      </c>
      <c r="L70" s="15" t="s">
        <v>9</v>
      </c>
      <c r="M70" s="4">
        <f>LARGE(G67:G72,1)+LARGE(G67:G72,2)+LARGE(G67:G72,3)+LARGE(G67:G72,4)</f>
        <v>32.950000000000003</v>
      </c>
    </row>
    <row r="71" spans="1:13" x14ac:dyDescent="0.25">
      <c r="A71" s="15">
        <v>635</v>
      </c>
      <c r="B71" s="22" t="s">
        <v>79</v>
      </c>
      <c r="C71" s="3">
        <v>9.1999999999999993</v>
      </c>
      <c r="D71" s="3">
        <v>7</v>
      </c>
      <c r="E71" s="13">
        <f t="shared" si="20"/>
        <v>30</v>
      </c>
      <c r="F71" s="3">
        <v>8.5</v>
      </c>
      <c r="G71" s="3">
        <v>7.95</v>
      </c>
      <c r="H71" s="13">
        <f t="shared" si="21"/>
        <v>10</v>
      </c>
      <c r="I71" s="3">
        <f t="shared" si="22"/>
        <v>32.65</v>
      </c>
      <c r="J71" s="1">
        <f t="shared" si="23"/>
        <v>14</v>
      </c>
    </row>
    <row r="72" spans="1:13" x14ac:dyDescent="0.25">
      <c r="A72" s="15">
        <v>636</v>
      </c>
      <c r="B72" s="22" t="s">
        <v>80</v>
      </c>
      <c r="C72" s="3">
        <v>9.1999999999999993</v>
      </c>
      <c r="D72" s="3">
        <v>8.6999999999999993</v>
      </c>
      <c r="E72" s="13">
        <f t="shared" si="20"/>
        <v>4</v>
      </c>
      <c r="F72" s="3">
        <v>9</v>
      </c>
      <c r="G72" s="3">
        <v>8.8000000000000007</v>
      </c>
      <c r="H72" s="13">
        <f t="shared" si="21"/>
        <v>3</v>
      </c>
      <c r="I72" s="3">
        <f t="shared" si="22"/>
        <v>35.700000000000003</v>
      </c>
      <c r="J72" s="1">
        <f t="shared" si="23"/>
        <v>4</v>
      </c>
    </row>
    <row r="73" spans="1:13" x14ac:dyDescent="0.25">
      <c r="J73" s="5"/>
      <c r="L73" s="2" t="s">
        <v>5</v>
      </c>
    </row>
    <row r="74" spans="1:13" x14ac:dyDescent="0.25">
      <c r="B74" s="6"/>
      <c r="C74" s="7"/>
      <c r="D74" s="7"/>
      <c r="E74" s="16"/>
      <c r="F74" s="7"/>
      <c r="G74" s="7"/>
      <c r="H74" s="16"/>
      <c r="K74" s="3">
        <f>M67+M68+M69+M70</f>
        <v>137.25</v>
      </c>
      <c r="L74" s="1">
        <f>RANK(K74,K$14:K$250,0)</f>
        <v>2</v>
      </c>
    </row>
    <row r="76" spans="1:13" x14ac:dyDescent="0.25">
      <c r="B76" s="9" t="s">
        <v>178</v>
      </c>
    </row>
    <row r="78" spans="1:13" x14ac:dyDescent="0.25">
      <c r="A78" s="2" t="s">
        <v>0</v>
      </c>
      <c r="B78" s="2" t="s">
        <v>1</v>
      </c>
      <c r="C78" s="2" t="s">
        <v>8</v>
      </c>
      <c r="D78" s="2" t="s">
        <v>10</v>
      </c>
      <c r="E78" s="12" t="s">
        <v>47</v>
      </c>
      <c r="F78" s="2" t="s">
        <v>7</v>
      </c>
      <c r="G78" s="2" t="s">
        <v>9</v>
      </c>
      <c r="H78" s="12" t="s">
        <v>47</v>
      </c>
      <c r="I78" s="2" t="s">
        <v>4</v>
      </c>
      <c r="J78" s="2" t="s">
        <v>5</v>
      </c>
      <c r="L78" s="49" t="s">
        <v>46</v>
      </c>
      <c r="M78" s="50"/>
    </row>
    <row r="79" spans="1:13" ht="15.75" x14ac:dyDescent="0.25">
      <c r="A79" s="15">
        <v>637</v>
      </c>
      <c r="B79" s="27" t="s">
        <v>516</v>
      </c>
      <c r="C79" s="3">
        <v>7.5</v>
      </c>
      <c r="D79" s="3">
        <v>7.7</v>
      </c>
      <c r="E79" s="13">
        <f t="shared" ref="E79:E84" si="24">RANK(D79,D$7:D$300,0)</f>
        <v>19</v>
      </c>
      <c r="F79" s="3"/>
      <c r="G79" s="3"/>
      <c r="H79" s="13">
        <f t="shared" ref="H79:H84" si="25">RANK(G79,G$7:G$300,0)</f>
        <v>36</v>
      </c>
      <c r="I79" s="3">
        <f t="shared" ref="I79:I84" si="26">C79+D79+F79+G79</f>
        <v>15.2</v>
      </c>
      <c r="J79" s="1">
        <f t="shared" ref="J79:J84" si="27">RANK(I79,I$7:I$250,0)</f>
        <v>38</v>
      </c>
      <c r="L79" s="15" t="s">
        <v>8</v>
      </c>
      <c r="M79" s="4">
        <f>LARGE(C79:C84,1)+LARGE(C79:C84,2)+LARGE(C79:C84,3)+LARGE(C79:C84,4)</f>
        <v>35.5</v>
      </c>
    </row>
    <row r="80" spans="1:13" ht="15.75" x14ac:dyDescent="0.25">
      <c r="A80" s="15">
        <v>638</v>
      </c>
      <c r="B80" s="27" t="s">
        <v>315</v>
      </c>
      <c r="C80" s="3">
        <v>8.8000000000000007</v>
      </c>
      <c r="D80" s="3">
        <v>7.9</v>
      </c>
      <c r="E80" s="13">
        <f t="shared" si="24"/>
        <v>14</v>
      </c>
      <c r="F80" s="3">
        <v>8.4</v>
      </c>
      <c r="G80" s="3">
        <v>7.8</v>
      </c>
      <c r="H80" s="13">
        <f t="shared" si="25"/>
        <v>14</v>
      </c>
      <c r="I80" s="3">
        <f t="shared" si="26"/>
        <v>32.9</v>
      </c>
      <c r="J80" s="1">
        <f t="shared" si="27"/>
        <v>10</v>
      </c>
      <c r="L80" s="15" t="s">
        <v>10</v>
      </c>
      <c r="M80" s="4">
        <f>LARGE(D79:D85,1)+LARGE(D79:D85,2)+LARGE(D79:D85,3)+LARGE(D79:D85,4)</f>
        <v>31.6</v>
      </c>
    </row>
    <row r="81" spans="1:13" ht="15.75" x14ac:dyDescent="0.25">
      <c r="A81" s="15">
        <v>639</v>
      </c>
      <c r="B81" s="27" t="s">
        <v>316</v>
      </c>
      <c r="C81" s="3"/>
      <c r="D81" s="3">
        <v>7.8</v>
      </c>
      <c r="E81" s="13">
        <f t="shared" si="24"/>
        <v>17</v>
      </c>
      <c r="F81" s="3">
        <v>7.6</v>
      </c>
      <c r="G81" s="3">
        <v>7.5</v>
      </c>
      <c r="H81" s="13">
        <f t="shared" si="25"/>
        <v>17</v>
      </c>
      <c r="I81" s="3">
        <f t="shared" si="26"/>
        <v>22.9</v>
      </c>
      <c r="J81" s="1">
        <f t="shared" si="27"/>
        <v>32</v>
      </c>
      <c r="L81" s="15" t="s">
        <v>7</v>
      </c>
      <c r="M81" s="4">
        <f>LARGE(F79:F84,1)+LARGE(F79:F84,2)+LARGE(F79:F84,3)+LARGE(F79:F84,4)</f>
        <v>33.9</v>
      </c>
    </row>
    <row r="82" spans="1:13" ht="15.75" x14ac:dyDescent="0.25">
      <c r="A82" s="15">
        <v>640</v>
      </c>
      <c r="B82" s="27" t="s">
        <v>317</v>
      </c>
      <c r="C82" s="3">
        <v>9.1</v>
      </c>
      <c r="D82" s="3"/>
      <c r="E82" s="13">
        <f t="shared" si="24"/>
        <v>36</v>
      </c>
      <c r="F82" s="3">
        <v>8.1</v>
      </c>
      <c r="G82" s="3">
        <v>7.3</v>
      </c>
      <c r="H82" s="13">
        <f t="shared" si="25"/>
        <v>20</v>
      </c>
      <c r="I82" s="3">
        <f t="shared" si="26"/>
        <v>24.5</v>
      </c>
      <c r="J82" s="1">
        <f t="shared" si="27"/>
        <v>31</v>
      </c>
      <c r="L82" s="15" t="s">
        <v>9</v>
      </c>
      <c r="M82" s="4">
        <f>LARGE(G79:G84,1)+LARGE(G79:G84,2)+LARGE(G79:G84,3)+LARGE(G79:G84,4)</f>
        <v>30.7</v>
      </c>
    </row>
    <row r="83" spans="1:13" ht="15.75" x14ac:dyDescent="0.25">
      <c r="A83" s="15">
        <v>641</v>
      </c>
      <c r="B83" s="27" t="s">
        <v>318</v>
      </c>
      <c r="C83" s="3">
        <v>8.9</v>
      </c>
      <c r="D83" s="3">
        <v>8.1999999999999993</v>
      </c>
      <c r="E83" s="13">
        <f t="shared" si="24"/>
        <v>9</v>
      </c>
      <c r="F83" s="3">
        <v>8.6</v>
      </c>
      <c r="G83" s="3">
        <v>7.5</v>
      </c>
      <c r="H83" s="13">
        <f t="shared" si="25"/>
        <v>17</v>
      </c>
      <c r="I83" s="3">
        <f t="shared" si="26"/>
        <v>33.200000000000003</v>
      </c>
      <c r="J83" s="1">
        <f t="shared" si="27"/>
        <v>8</v>
      </c>
    </row>
    <row r="84" spans="1:13" ht="15.75" x14ac:dyDescent="0.25">
      <c r="A84" s="15">
        <v>642</v>
      </c>
      <c r="B84" s="27" t="s">
        <v>319</v>
      </c>
      <c r="C84" s="3">
        <v>8.6999999999999993</v>
      </c>
      <c r="D84" s="3">
        <v>7.6</v>
      </c>
      <c r="E84" s="13">
        <f t="shared" si="24"/>
        <v>21</v>
      </c>
      <c r="F84" s="3">
        <v>8.8000000000000007</v>
      </c>
      <c r="G84" s="3">
        <v>7.9</v>
      </c>
      <c r="H84" s="13">
        <f t="shared" si="25"/>
        <v>11</v>
      </c>
      <c r="I84" s="3">
        <f t="shared" si="26"/>
        <v>33</v>
      </c>
      <c r="J84" s="1">
        <f t="shared" si="27"/>
        <v>9</v>
      </c>
    </row>
    <row r="85" spans="1:13" x14ac:dyDescent="0.25">
      <c r="J85" s="5"/>
      <c r="L85" s="2" t="s">
        <v>5</v>
      </c>
    </row>
    <row r="86" spans="1:13" x14ac:dyDescent="0.25">
      <c r="B86" s="6"/>
      <c r="C86" s="7"/>
      <c r="D86" s="7"/>
      <c r="E86" s="16"/>
      <c r="F86" s="7"/>
      <c r="G86" s="7"/>
      <c r="H86" s="16"/>
      <c r="K86" s="3">
        <f>M79+M80+M81+M82</f>
        <v>131.69999999999999</v>
      </c>
      <c r="L86" s="1">
        <f>RANK(K86,K$14:K$250,0)</f>
        <v>3</v>
      </c>
    </row>
    <row r="90" spans="1:13" x14ac:dyDescent="0.25">
      <c r="A90" s="2" t="s">
        <v>0</v>
      </c>
      <c r="B90" s="2" t="s">
        <v>1</v>
      </c>
      <c r="C90" s="2" t="s">
        <v>8</v>
      </c>
      <c r="D90" s="2" t="s">
        <v>10</v>
      </c>
      <c r="E90" s="12" t="s">
        <v>47</v>
      </c>
      <c r="F90" s="2" t="s">
        <v>7</v>
      </c>
      <c r="G90" s="2" t="s">
        <v>9</v>
      </c>
      <c r="H90" s="12" t="s">
        <v>47</v>
      </c>
      <c r="I90" s="2" t="s">
        <v>4</v>
      </c>
      <c r="J90" s="2" t="s">
        <v>5</v>
      </c>
      <c r="L90" s="49" t="s">
        <v>46</v>
      </c>
      <c r="M90" s="50"/>
    </row>
    <row r="91" spans="1:13" x14ac:dyDescent="0.25">
      <c r="A91" s="2"/>
      <c r="B91" s="1"/>
      <c r="C91" s="3">
        <v>0</v>
      </c>
      <c r="D91" s="3">
        <v>0</v>
      </c>
      <c r="E91" s="13">
        <f t="shared" ref="E91:E96" si="28">RANK(D91,D$7:D$300,0)</f>
        <v>36</v>
      </c>
      <c r="F91" s="3">
        <v>0</v>
      </c>
      <c r="G91" s="3">
        <v>0</v>
      </c>
      <c r="H91" s="13">
        <f t="shared" ref="H91:H96" si="29">RANK(G91,G$7:G$300,0)</f>
        <v>36</v>
      </c>
      <c r="I91" s="3">
        <f t="shared" ref="I91:I96" si="30">C91+D91+F91+G91</f>
        <v>0</v>
      </c>
      <c r="J91" s="1">
        <f t="shared" ref="J91:J96" si="31">RANK(I91,I$7:I$250,0)</f>
        <v>40</v>
      </c>
      <c r="L91" s="15" t="s">
        <v>8</v>
      </c>
      <c r="M91" s="4">
        <f>LARGE(C91:C96,1)+LARGE(C91:C96,2)+LARGE(C91:C96,3)+LARGE(C91:C96,4)</f>
        <v>0</v>
      </c>
    </row>
    <row r="92" spans="1:13" x14ac:dyDescent="0.25">
      <c r="A92" s="2"/>
      <c r="B92" s="1"/>
      <c r="C92" s="3">
        <v>0</v>
      </c>
      <c r="D92" s="3">
        <v>0</v>
      </c>
      <c r="E92" s="13">
        <f t="shared" si="28"/>
        <v>36</v>
      </c>
      <c r="F92" s="3">
        <v>0</v>
      </c>
      <c r="G92" s="3">
        <v>0</v>
      </c>
      <c r="H92" s="13">
        <f t="shared" si="29"/>
        <v>36</v>
      </c>
      <c r="I92" s="3">
        <f t="shared" si="30"/>
        <v>0</v>
      </c>
      <c r="J92" s="1">
        <f t="shared" si="31"/>
        <v>40</v>
      </c>
      <c r="L92" s="15" t="s">
        <v>10</v>
      </c>
      <c r="M92" s="4">
        <f>LARGE(D91:D97,1)+LARGE(D91:D97,2)+LARGE(D91:D97,3)+LARGE(D91:D97,4)</f>
        <v>0</v>
      </c>
    </row>
    <row r="93" spans="1:13" x14ac:dyDescent="0.25">
      <c r="A93" s="2"/>
      <c r="B93" s="1"/>
      <c r="C93" s="3">
        <v>0</v>
      </c>
      <c r="D93" s="3">
        <v>0</v>
      </c>
      <c r="E93" s="13">
        <f t="shared" si="28"/>
        <v>36</v>
      </c>
      <c r="F93" s="3">
        <v>0</v>
      </c>
      <c r="G93" s="3">
        <v>0</v>
      </c>
      <c r="H93" s="13">
        <f t="shared" si="29"/>
        <v>36</v>
      </c>
      <c r="I93" s="3">
        <f t="shared" si="30"/>
        <v>0</v>
      </c>
      <c r="J93" s="1">
        <f t="shared" si="31"/>
        <v>40</v>
      </c>
      <c r="L93" s="15" t="s">
        <v>7</v>
      </c>
      <c r="M93" s="4">
        <f>LARGE(F91:F96,1)+LARGE(F91:F96,2)+LARGE(F91:F96,3)+LARGE(F91:F96,4)</f>
        <v>0</v>
      </c>
    </row>
    <row r="94" spans="1:13" x14ac:dyDescent="0.25">
      <c r="A94" s="2"/>
      <c r="B94" s="1"/>
      <c r="C94" s="3">
        <v>0</v>
      </c>
      <c r="D94" s="3">
        <v>0</v>
      </c>
      <c r="E94" s="13">
        <f t="shared" si="28"/>
        <v>36</v>
      </c>
      <c r="F94" s="3">
        <v>0</v>
      </c>
      <c r="G94" s="3">
        <v>0</v>
      </c>
      <c r="H94" s="13">
        <f t="shared" si="29"/>
        <v>36</v>
      </c>
      <c r="I94" s="3">
        <f t="shared" si="30"/>
        <v>0</v>
      </c>
      <c r="J94" s="1">
        <f t="shared" si="31"/>
        <v>40</v>
      </c>
      <c r="L94" s="15" t="s">
        <v>9</v>
      </c>
      <c r="M94" s="4">
        <f>LARGE(G91:G96,1)+LARGE(G91:G96,2)+LARGE(G91:G96,3)+LARGE(G91:G96,4)</f>
        <v>0</v>
      </c>
    </row>
    <row r="95" spans="1:13" x14ac:dyDescent="0.25">
      <c r="A95" s="2"/>
      <c r="B95" s="1"/>
      <c r="C95" s="3">
        <v>0</v>
      </c>
      <c r="D95" s="3">
        <v>0</v>
      </c>
      <c r="E95" s="13">
        <f t="shared" si="28"/>
        <v>36</v>
      </c>
      <c r="F95" s="3">
        <v>0</v>
      </c>
      <c r="G95" s="3">
        <v>0</v>
      </c>
      <c r="H95" s="13">
        <f t="shared" si="29"/>
        <v>36</v>
      </c>
      <c r="I95" s="3">
        <f t="shared" si="30"/>
        <v>0</v>
      </c>
      <c r="J95" s="1">
        <f t="shared" si="31"/>
        <v>40</v>
      </c>
    </row>
    <row r="96" spans="1:13" x14ac:dyDescent="0.25">
      <c r="A96" s="2"/>
      <c r="B96" s="1"/>
      <c r="C96" s="3">
        <v>0</v>
      </c>
      <c r="D96" s="3">
        <v>0</v>
      </c>
      <c r="E96" s="13">
        <f t="shared" si="28"/>
        <v>36</v>
      </c>
      <c r="F96" s="3">
        <v>0</v>
      </c>
      <c r="G96" s="3">
        <v>0</v>
      </c>
      <c r="H96" s="13">
        <f t="shared" si="29"/>
        <v>36</v>
      </c>
      <c r="I96" s="3">
        <f t="shared" si="30"/>
        <v>0</v>
      </c>
      <c r="J96" s="1">
        <f t="shared" si="31"/>
        <v>40</v>
      </c>
    </row>
    <row r="97" spans="1:13" x14ac:dyDescent="0.25">
      <c r="J97" s="5"/>
      <c r="L97" s="2" t="s">
        <v>5</v>
      </c>
    </row>
    <row r="98" spans="1:13" x14ac:dyDescent="0.25">
      <c r="B98" s="6"/>
      <c r="C98" s="7"/>
      <c r="D98" s="7"/>
      <c r="E98" s="16"/>
      <c r="F98" s="7"/>
      <c r="G98" s="7"/>
      <c r="H98" s="16"/>
      <c r="K98" s="3">
        <f>M91+M92+M93+M94</f>
        <v>0</v>
      </c>
      <c r="L98" s="1">
        <f>RANK(K98,K$14:K$250,0)</f>
        <v>8</v>
      </c>
    </row>
    <row r="102" spans="1:13" x14ac:dyDescent="0.25">
      <c r="A102" s="2" t="s">
        <v>0</v>
      </c>
      <c r="B102" s="2" t="s">
        <v>1</v>
      </c>
      <c r="C102" s="2" t="s">
        <v>8</v>
      </c>
      <c r="D102" s="2" t="s">
        <v>10</v>
      </c>
      <c r="E102" s="12" t="s">
        <v>47</v>
      </c>
      <c r="F102" s="2" t="s">
        <v>7</v>
      </c>
      <c r="G102" s="2" t="s">
        <v>9</v>
      </c>
      <c r="H102" s="12" t="s">
        <v>47</v>
      </c>
      <c r="I102" s="2" t="s">
        <v>4</v>
      </c>
      <c r="J102" s="2" t="s">
        <v>5</v>
      </c>
      <c r="L102" s="49" t="s">
        <v>46</v>
      </c>
      <c r="M102" s="50"/>
    </row>
    <row r="103" spans="1:13" x14ac:dyDescent="0.25">
      <c r="A103" s="2"/>
      <c r="B103" s="1"/>
      <c r="C103" s="3">
        <v>0</v>
      </c>
      <c r="D103" s="3">
        <v>0</v>
      </c>
      <c r="E103" s="13">
        <f t="shared" ref="E103:E108" si="32">RANK(D103,D$7:D$300,0)</f>
        <v>36</v>
      </c>
      <c r="F103" s="3">
        <v>0</v>
      </c>
      <c r="G103" s="3">
        <v>0</v>
      </c>
      <c r="H103" s="13">
        <f t="shared" ref="H103:H108" si="33">RANK(G103,G$7:G$300,0)</f>
        <v>36</v>
      </c>
      <c r="I103" s="3">
        <f t="shared" ref="I103:I108" si="34">C103+D103+F103+G103</f>
        <v>0</v>
      </c>
      <c r="J103" s="1">
        <f t="shared" ref="J103:J108" si="35">RANK(I103,I$7:I$250,0)</f>
        <v>40</v>
      </c>
      <c r="L103" s="15" t="s">
        <v>8</v>
      </c>
      <c r="M103" s="4">
        <f>LARGE(C103:C108,1)+LARGE(C103:C108,2)+LARGE(C103:C108,3)+LARGE(C103:C108,4)</f>
        <v>0</v>
      </c>
    </row>
    <row r="104" spans="1:13" x14ac:dyDescent="0.25">
      <c r="A104" s="2"/>
      <c r="B104" s="1"/>
      <c r="C104" s="3">
        <v>0</v>
      </c>
      <c r="D104" s="3">
        <v>0</v>
      </c>
      <c r="E104" s="13">
        <f t="shared" si="32"/>
        <v>36</v>
      </c>
      <c r="F104" s="3">
        <v>0</v>
      </c>
      <c r="G104" s="3">
        <v>0</v>
      </c>
      <c r="H104" s="13">
        <f t="shared" si="33"/>
        <v>36</v>
      </c>
      <c r="I104" s="3">
        <f t="shared" si="34"/>
        <v>0</v>
      </c>
      <c r="J104" s="1">
        <f t="shared" si="35"/>
        <v>40</v>
      </c>
      <c r="L104" s="15" t="s">
        <v>10</v>
      </c>
      <c r="M104" s="4">
        <f>LARGE(D103:D109,1)+LARGE(D103:D109,2)+LARGE(D103:D109,3)+LARGE(D103:D109,4)</f>
        <v>0</v>
      </c>
    </row>
    <row r="105" spans="1:13" x14ac:dyDescent="0.25">
      <c r="A105" s="2"/>
      <c r="B105" s="1"/>
      <c r="C105" s="3">
        <v>0</v>
      </c>
      <c r="D105" s="3">
        <v>0</v>
      </c>
      <c r="E105" s="13">
        <f t="shared" si="32"/>
        <v>36</v>
      </c>
      <c r="F105" s="3">
        <v>0</v>
      </c>
      <c r="G105" s="3">
        <v>0</v>
      </c>
      <c r="H105" s="13">
        <f t="shared" si="33"/>
        <v>36</v>
      </c>
      <c r="I105" s="3">
        <f t="shared" si="34"/>
        <v>0</v>
      </c>
      <c r="J105" s="1">
        <f t="shared" si="35"/>
        <v>40</v>
      </c>
      <c r="L105" s="15" t="s">
        <v>7</v>
      </c>
      <c r="M105" s="4">
        <f>LARGE(F103:F108,1)+LARGE(F103:F108,2)+LARGE(F103:F108,3)+LARGE(F103:F108,4)</f>
        <v>0</v>
      </c>
    </row>
    <row r="106" spans="1:13" x14ac:dyDescent="0.25">
      <c r="A106" s="2"/>
      <c r="B106" s="1"/>
      <c r="C106" s="3">
        <v>0</v>
      </c>
      <c r="D106" s="3">
        <v>0</v>
      </c>
      <c r="E106" s="13">
        <f t="shared" si="32"/>
        <v>36</v>
      </c>
      <c r="F106" s="3">
        <v>0</v>
      </c>
      <c r="G106" s="3">
        <v>0</v>
      </c>
      <c r="H106" s="13">
        <f t="shared" si="33"/>
        <v>36</v>
      </c>
      <c r="I106" s="3">
        <f t="shared" si="34"/>
        <v>0</v>
      </c>
      <c r="J106" s="1">
        <f t="shared" si="35"/>
        <v>40</v>
      </c>
      <c r="L106" s="15" t="s">
        <v>9</v>
      </c>
      <c r="M106" s="4">
        <f>LARGE(G103:G108,1)+LARGE(G103:G108,2)+LARGE(G103:G108,3)+LARGE(G103:G108,4)</f>
        <v>0</v>
      </c>
    </row>
    <row r="107" spans="1:13" x14ac:dyDescent="0.25">
      <c r="A107" s="2"/>
      <c r="B107" s="1"/>
      <c r="C107" s="3">
        <v>0</v>
      </c>
      <c r="D107" s="3">
        <v>0</v>
      </c>
      <c r="E107" s="13">
        <f t="shared" si="32"/>
        <v>36</v>
      </c>
      <c r="F107" s="3">
        <v>0</v>
      </c>
      <c r="G107" s="3">
        <v>0</v>
      </c>
      <c r="H107" s="13">
        <f t="shared" si="33"/>
        <v>36</v>
      </c>
      <c r="I107" s="3">
        <f t="shared" si="34"/>
        <v>0</v>
      </c>
      <c r="J107" s="1">
        <f t="shared" si="35"/>
        <v>40</v>
      </c>
    </row>
    <row r="108" spans="1:13" x14ac:dyDescent="0.25">
      <c r="A108" s="2"/>
      <c r="B108" s="1"/>
      <c r="C108" s="3">
        <v>0</v>
      </c>
      <c r="D108" s="3">
        <v>0</v>
      </c>
      <c r="E108" s="13">
        <f t="shared" si="32"/>
        <v>36</v>
      </c>
      <c r="F108" s="3">
        <v>0</v>
      </c>
      <c r="G108" s="3">
        <v>0</v>
      </c>
      <c r="H108" s="13">
        <f t="shared" si="33"/>
        <v>36</v>
      </c>
      <c r="I108" s="3">
        <f t="shared" si="34"/>
        <v>0</v>
      </c>
      <c r="J108" s="1">
        <f t="shared" si="35"/>
        <v>40</v>
      </c>
    </row>
    <row r="109" spans="1:13" x14ac:dyDescent="0.25">
      <c r="J109" s="5"/>
      <c r="L109" s="2" t="s">
        <v>5</v>
      </c>
    </row>
    <row r="110" spans="1:13" x14ac:dyDescent="0.25">
      <c r="B110" s="6"/>
      <c r="C110" s="7"/>
      <c r="D110" s="7"/>
      <c r="E110" s="16"/>
      <c r="F110" s="7"/>
      <c r="G110" s="7"/>
      <c r="H110" s="16"/>
      <c r="K110" s="3">
        <f>M103+M104+M105+M106</f>
        <v>0</v>
      </c>
      <c r="L110" s="1">
        <f>RANK(K110,K$14:K$250,0)</f>
        <v>8</v>
      </c>
    </row>
    <row r="114" spans="1:13" x14ac:dyDescent="0.25">
      <c r="A114" s="2" t="s">
        <v>0</v>
      </c>
      <c r="B114" s="2" t="s">
        <v>1</v>
      </c>
      <c r="C114" s="2" t="s">
        <v>8</v>
      </c>
      <c r="D114" s="2" t="s">
        <v>10</v>
      </c>
      <c r="E114" s="12" t="s">
        <v>47</v>
      </c>
      <c r="F114" s="2" t="s">
        <v>7</v>
      </c>
      <c r="G114" s="2" t="s">
        <v>9</v>
      </c>
      <c r="H114" s="12" t="s">
        <v>47</v>
      </c>
      <c r="I114" s="2" t="s">
        <v>4</v>
      </c>
      <c r="J114" s="2" t="s">
        <v>5</v>
      </c>
      <c r="L114" s="49" t="s">
        <v>46</v>
      </c>
      <c r="M114" s="50"/>
    </row>
    <row r="115" spans="1:13" x14ac:dyDescent="0.25">
      <c r="A115" s="2"/>
      <c r="B115" s="1"/>
      <c r="C115" s="3">
        <v>0</v>
      </c>
      <c r="D115" s="3">
        <v>0</v>
      </c>
      <c r="E115" s="13">
        <f t="shared" ref="E115:E120" si="36">RANK(D115,D$7:D$300,0)</f>
        <v>36</v>
      </c>
      <c r="F115" s="3">
        <v>0</v>
      </c>
      <c r="G115" s="3">
        <v>0</v>
      </c>
      <c r="H115" s="13">
        <f t="shared" ref="H115:H120" si="37">RANK(G115,G$7:G$300,0)</f>
        <v>36</v>
      </c>
      <c r="I115" s="3">
        <f t="shared" ref="I115:I120" si="38">C115+D115+F115+G115</f>
        <v>0</v>
      </c>
      <c r="J115" s="1">
        <f t="shared" ref="J115:J120" si="39">RANK(I115,I$7:I$250,0)</f>
        <v>40</v>
      </c>
      <c r="L115" s="15" t="s">
        <v>8</v>
      </c>
      <c r="M115" s="4">
        <f>LARGE(C115:C120,1)+LARGE(C115:C120,2)+LARGE(C115:C120,3)+LARGE(C115:C120,4)</f>
        <v>0</v>
      </c>
    </row>
    <row r="116" spans="1:13" x14ac:dyDescent="0.25">
      <c r="A116" s="2"/>
      <c r="B116" s="1"/>
      <c r="C116" s="3">
        <v>0</v>
      </c>
      <c r="D116" s="3">
        <v>0</v>
      </c>
      <c r="E116" s="13">
        <f t="shared" si="36"/>
        <v>36</v>
      </c>
      <c r="F116" s="3">
        <v>0</v>
      </c>
      <c r="G116" s="3">
        <v>0</v>
      </c>
      <c r="H116" s="13">
        <f t="shared" si="37"/>
        <v>36</v>
      </c>
      <c r="I116" s="3">
        <f t="shared" si="38"/>
        <v>0</v>
      </c>
      <c r="J116" s="1">
        <f t="shared" si="39"/>
        <v>40</v>
      </c>
      <c r="L116" s="15" t="s">
        <v>10</v>
      </c>
      <c r="M116" s="4">
        <f>LARGE(D115:D121,1)+LARGE(D115:D121,2)+LARGE(D115:D121,3)+LARGE(D115:D121,4)</f>
        <v>0</v>
      </c>
    </row>
    <row r="117" spans="1:13" x14ac:dyDescent="0.25">
      <c r="A117" s="2"/>
      <c r="B117" s="1"/>
      <c r="C117" s="3">
        <v>0</v>
      </c>
      <c r="D117" s="3">
        <v>0</v>
      </c>
      <c r="E117" s="13">
        <f t="shared" si="36"/>
        <v>36</v>
      </c>
      <c r="F117" s="3">
        <v>0</v>
      </c>
      <c r="G117" s="3">
        <v>0</v>
      </c>
      <c r="H117" s="13">
        <f t="shared" si="37"/>
        <v>36</v>
      </c>
      <c r="I117" s="3">
        <f t="shared" si="38"/>
        <v>0</v>
      </c>
      <c r="J117" s="1">
        <f t="shared" si="39"/>
        <v>40</v>
      </c>
      <c r="L117" s="15" t="s">
        <v>7</v>
      </c>
      <c r="M117" s="4">
        <f>LARGE(F115:F120,1)+LARGE(F115:F120,2)+LARGE(F115:F120,3)+LARGE(F115:F120,4)</f>
        <v>0</v>
      </c>
    </row>
    <row r="118" spans="1:13" x14ac:dyDescent="0.25">
      <c r="A118" s="2"/>
      <c r="B118" s="1"/>
      <c r="C118" s="3">
        <v>0</v>
      </c>
      <c r="D118" s="3">
        <v>0</v>
      </c>
      <c r="E118" s="13">
        <f t="shared" si="36"/>
        <v>36</v>
      </c>
      <c r="F118" s="3">
        <v>0</v>
      </c>
      <c r="G118" s="3">
        <v>0</v>
      </c>
      <c r="H118" s="13">
        <f t="shared" si="37"/>
        <v>36</v>
      </c>
      <c r="I118" s="3">
        <f t="shared" si="38"/>
        <v>0</v>
      </c>
      <c r="J118" s="1">
        <f t="shared" si="39"/>
        <v>40</v>
      </c>
      <c r="L118" s="15" t="s">
        <v>9</v>
      </c>
      <c r="M118" s="4">
        <f>LARGE(G115:G120,1)+LARGE(G115:G120,2)+LARGE(G115:G120,3)+LARGE(G115:G120,4)</f>
        <v>0</v>
      </c>
    </row>
    <row r="119" spans="1:13" x14ac:dyDescent="0.25">
      <c r="A119" s="2"/>
      <c r="B119" s="1"/>
      <c r="C119" s="3">
        <v>0</v>
      </c>
      <c r="D119" s="3">
        <v>0</v>
      </c>
      <c r="E119" s="13">
        <f t="shared" si="36"/>
        <v>36</v>
      </c>
      <c r="F119" s="3">
        <v>0</v>
      </c>
      <c r="G119" s="3">
        <v>0</v>
      </c>
      <c r="H119" s="13">
        <f t="shared" si="37"/>
        <v>36</v>
      </c>
      <c r="I119" s="3">
        <f t="shared" si="38"/>
        <v>0</v>
      </c>
      <c r="J119" s="1">
        <f t="shared" si="39"/>
        <v>40</v>
      </c>
    </row>
    <row r="120" spans="1:13" x14ac:dyDescent="0.25">
      <c r="A120" s="2"/>
      <c r="B120" s="1"/>
      <c r="C120" s="3">
        <v>0</v>
      </c>
      <c r="D120" s="3">
        <v>0</v>
      </c>
      <c r="E120" s="13">
        <f t="shared" si="36"/>
        <v>36</v>
      </c>
      <c r="F120" s="3">
        <v>0</v>
      </c>
      <c r="G120" s="3">
        <v>0</v>
      </c>
      <c r="H120" s="13">
        <f t="shared" si="37"/>
        <v>36</v>
      </c>
      <c r="I120" s="3">
        <f t="shared" si="38"/>
        <v>0</v>
      </c>
      <c r="J120" s="1">
        <f t="shared" si="39"/>
        <v>40</v>
      </c>
    </row>
    <row r="121" spans="1:13" x14ac:dyDescent="0.25">
      <c r="J121" s="5"/>
      <c r="L121" s="2" t="s">
        <v>5</v>
      </c>
    </row>
    <row r="122" spans="1:13" x14ac:dyDescent="0.25">
      <c r="B122" s="6"/>
      <c r="C122" s="7"/>
      <c r="D122" s="7"/>
      <c r="E122" s="16"/>
      <c r="F122" s="7"/>
      <c r="G122" s="7"/>
      <c r="H122" s="16"/>
      <c r="K122" s="3">
        <f>M115+M116+M117+M118</f>
        <v>0</v>
      </c>
      <c r="L122" s="1">
        <f>RANK(K122,K$14:K$250,0)</f>
        <v>8</v>
      </c>
    </row>
    <row r="126" spans="1:13" x14ac:dyDescent="0.25">
      <c r="A126" s="2" t="s">
        <v>0</v>
      </c>
      <c r="B126" s="2" t="s">
        <v>1</v>
      </c>
      <c r="C126" s="2" t="s">
        <v>8</v>
      </c>
      <c r="D126" s="2" t="s">
        <v>10</v>
      </c>
      <c r="E126" s="12" t="s">
        <v>47</v>
      </c>
      <c r="F126" s="2" t="s">
        <v>7</v>
      </c>
      <c r="G126" s="2" t="s">
        <v>9</v>
      </c>
      <c r="H126" s="12" t="s">
        <v>47</v>
      </c>
      <c r="I126" s="2" t="s">
        <v>4</v>
      </c>
      <c r="J126" s="2" t="s">
        <v>5</v>
      </c>
      <c r="L126" s="49" t="s">
        <v>46</v>
      </c>
      <c r="M126" s="50"/>
    </row>
    <row r="127" spans="1:13" x14ac:dyDescent="0.25">
      <c r="A127" s="2"/>
      <c r="B127" s="1"/>
      <c r="C127" s="3">
        <v>0</v>
      </c>
      <c r="D127" s="3">
        <v>0</v>
      </c>
      <c r="E127" s="13">
        <f t="shared" ref="E127:E132" si="40">RANK(D127,D$7:D$300,0)</f>
        <v>36</v>
      </c>
      <c r="F127" s="3">
        <v>0</v>
      </c>
      <c r="G127" s="3">
        <v>0</v>
      </c>
      <c r="H127" s="13">
        <f t="shared" ref="H127:H132" si="41">RANK(G127,G$7:G$300,0)</f>
        <v>36</v>
      </c>
      <c r="I127" s="3">
        <f t="shared" ref="I127:I132" si="42">C127+D127+F127+G127</f>
        <v>0</v>
      </c>
      <c r="J127" s="1">
        <f t="shared" ref="J127:J132" si="43">RANK(I127,I$7:I$250,0)</f>
        <v>40</v>
      </c>
      <c r="L127" s="15" t="s">
        <v>8</v>
      </c>
      <c r="M127" s="4">
        <f>LARGE(C127:C132,1)+LARGE(C127:C132,2)+LARGE(C127:C132,3)+LARGE(C127:C132,4)</f>
        <v>0</v>
      </c>
    </row>
    <row r="128" spans="1:13" x14ac:dyDescent="0.25">
      <c r="A128" s="2"/>
      <c r="B128" s="1"/>
      <c r="C128" s="3">
        <v>0</v>
      </c>
      <c r="D128" s="3">
        <v>0</v>
      </c>
      <c r="E128" s="13">
        <f t="shared" si="40"/>
        <v>36</v>
      </c>
      <c r="F128" s="3">
        <v>0</v>
      </c>
      <c r="G128" s="3">
        <v>0</v>
      </c>
      <c r="H128" s="13">
        <f t="shared" si="41"/>
        <v>36</v>
      </c>
      <c r="I128" s="3">
        <f t="shared" si="42"/>
        <v>0</v>
      </c>
      <c r="J128" s="1">
        <f t="shared" si="43"/>
        <v>40</v>
      </c>
      <c r="L128" s="15" t="s">
        <v>10</v>
      </c>
      <c r="M128" s="4">
        <f>LARGE(D127:D133,1)+LARGE(D127:D133,2)+LARGE(D127:D133,3)+LARGE(D127:D133,4)</f>
        <v>0</v>
      </c>
    </row>
    <row r="129" spans="1:13" x14ac:dyDescent="0.25">
      <c r="A129" s="2"/>
      <c r="B129" s="1"/>
      <c r="C129" s="3">
        <v>0</v>
      </c>
      <c r="D129" s="3">
        <v>0</v>
      </c>
      <c r="E129" s="13">
        <f t="shared" si="40"/>
        <v>36</v>
      </c>
      <c r="F129" s="3">
        <v>0</v>
      </c>
      <c r="G129" s="3">
        <v>0</v>
      </c>
      <c r="H129" s="13">
        <f t="shared" si="41"/>
        <v>36</v>
      </c>
      <c r="I129" s="3">
        <f t="shared" si="42"/>
        <v>0</v>
      </c>
      <c r="J129" s="1">
        <f t="shared" si="43"/>
        <v>40</v>
      </c>
      <c r="L129" s="15" t="s">
        <v>7</v>
      </c>
      <c r="M129" s="4">
        <f>LARGE(F127:F132,1)+LARGE(F127:F132,2)+LARGE(F127:F132,3)+LARGE(F127:F132,4)</f>
        <v>0</v>
      </c>
    </row>
    <row r="130" spans="1:13" x14ac:dyDescent="0.25">
      <c r="A130" s="2"/>
      <c r="B130" s="1"/>
      <c r="C130" s="3">
        <v>0</v>
      </c>
      <c r="D130" s="3">
        <v>0</v>
      </c>
      <c r="E130" s="13">
        <f t="shared" si="40"/>
        <v>36</v>
      </c>
      <c r="F130" s="3">
        <v>0</v>
      </c>
      <c r="G130" s="3">
        <v>0</v>
      </c>
      <c r="H130" s="13">
        <f t="shared" si="41"/>
        <v>36</v>
      </c>
      <c r="I130" s="3">
        <f t="shared" si="42"/>
        <v>0</v>
      </c>
      <c r="J130" s="1">
        <f t="shared" si="43"/>
        <v>40</v>
      </c>
      <c r="L130" s="15" t="s">
        <v>9</v>
      </c>
      <c r="M130" s="4">
        <f>LARGE(G127:G132,1)+LARGE(G127:G132,2)+LARGE(G127:G132,3)+LARGE(G127:G132,4)</f>
        <v>0</v>
      </c>
    </row>
    <row r="131" spans="1:13" x14ac:dyDescent="0.25">
      <c r="A131" s="2"/>
      <c r="B131" s="1"/>
      <c r="C131" s="3">
        <v>0</v>
      </c>
      <c r="D131" s="3">
        <v>0</v>
      </c>
      <c r="E131" s="13">
        <f t="shared" si="40"/>
        <v>36</v>
      </c>
      <c r="F131" s="3">
        <v>0</v>
      </c>
      <c r="G131" s="3">
        <v>0</v>
      </c>
      <c r="H131" s="13">
        <f t="shared" si="41"/>
        <v>36</v>
      </c>
      <c r="I131" s="3">
        <f t="shared" si="42"/>
        <v>0</v>
      </c>
      <c r="J131" s="1">
        <f t="shared" si="43"/>
        <v>40</v>
      </c>
    </row>
    <row r="132" spans="1:13" x14ac:dyDescent="0.25">
      <c r="A132" s="2"/>
      <c r="B132" s="1"/>
      <c r="C132" s="3">
        <v>0</v>
      </c>
      <c r="D132" s="3">
        <v>0</v>
      </c>
      <c r="E132" s="13">
        <f t="shared" si="40"/>
        <v>36</v>
      </c>
      <c r="F132" s="3">
        <v>0</v>
      </c>
      <c r="G132" s="3">
        <v>0</v>
      </c>
      <c r="H132" s="13">
        <f t="shared" si="41"/>
        <v>36</v>
      </c>
      <c r="I132" s="3">
        <f t="shared" si="42"/>
        <v>0</v>
      </c>
      <c r="J132" s="1">
        <f t="shared" si="43"/>
        <v>40</v>
      </c>
    </row>
    <row r="133" spans="1:13" x14ac:dyDescent="0.25">
      <c r="J133" s="5"/>
      <c r="L133" s="2" t="s">
        <v>5</v>
      </c>
    </row>
    <row r="134" spans="1:13" x14ac:dyDescent="0.25">
      <c r="B134" s="6"/>
      <c r="C134" s="7"/>
      <c r="D134" s="7"/>
      <c r="E134" s="16"/>
      <c r="F134" s="7"/>
      <c r="G134" s="7"/>
      <c r="H134" s="16"/>
      <c r="K134" s="3">
        <f>M127+M128+M129+M130</f>
        <v>0</v>
      </c>
      <c r="L134" s="1">
        <f>RANK(K134,K$14:K$250,0)</f>
        <v>8</v>
      </c>
    </row>
    <row r="138" spans="1:13" x14ac:dyDescent="0.25">
      <c r="A138" s="2" t="s">
        <v>0</v>
      </c>
      <c r="B138" s="2" t="s">
        <v>1</v>
      </c>
      <c r="C138" s="2" t="s">
        <v>8</v>
      </c>
      <c r="D138" s="2" t="s">
        <v>10</v>
      </c>
      <c r="E138" s="12" t="s">
        <v>47</v>
      </c>
      <c r="F138" s="2" t="s">
        <v>7</v>
      </c>
      <c r="G138" s="2" t="s">
        <v>9</v>
      </c>
      <c r="H138" s="12" t="s">
        <v>47</v>
      </c>
      <c r="I138" s="2" t="s">
        <v>4</v>
      </c>
      <c r="J138" s="2" t="s">
        <v>5</v>
      </c>
      <c r="L138" s="49" t="s">
        <v>46</v>
      </c>
      <c r="M138" s="50"/>
    </row>
    <row r="139" spans="1:13" x14ac:dyDescent="0.25">
      <c r="A139" s="2"/>
      <c r="B139" s="1"/>
      <c r="C139" s="3">
        <v>0</v>
      </c>
      <c r="D139" s="3">
        <v>0</v>
      </c>
      <c r="E139" s="13">
        <f t="shared" ref="E139:E144" si="44">RANK(D139,D$7:D$300,0)</f>
        <v>36</v>
      </c>
      <c r="F139" s="3">
        <v>0</v>
      </c>
      <c r="G139" s="3">
        <v>0</v>
      </c>
      <c r="H139" s="13">
        <f t="shared" ref="H139:H144" si="45">RANK(G139,G$7:G$300,0)</f>
        <v>36</v>
      </c>
      <c r="I139" s="3">
        <f t="shared" ref="I139:I144" si="46">C139+D139+F139+G139</f>
        <v>0</v>
      </c>
      <c r="J139" s="1">
        <f t="shared" ref="J139:J144" si="47">RANK(I139,I$7:I$250,0)</f>
        <v>40</v>
      </c>
      <c r="L139" s="15" t="s">
        <v>8</v>
      </c>
      <c r="M139" s="4">
        <f>LARGE(C139:C144,1)+LARGE(C139:C144,2)+LARGE(C139:C144,3)+LARGE(C139:C144,4)</f>
        <v>0</v>
      </c>
    </row>
    <row r="140" spans="1:13" x14ac:dyDescent="0.25">
      <c r="A140" s="2"/>
      <c r="B140" s="1"/>
      <c r="C140" s="3">
        <v>0</v>
      </c>
      <c r="D140" s="3">
        <v>0</v>
      </c>
      <c r="E140" s="13">
        <f t="shared" si="44"/>
        <v>36</v>
      </c>
      <c r="F140" s="3">
        <v>0</v>
      </c>
      <c r="G140" s="3">
        <v>0</v>
      </c>
      <c r="H140" s="13">
        <f t="shared" si="45"/>
        <v>36</v>
      </c>
      <c r="I140" s="3">
        <f t="shared" si="46"/>
        <v>0</v>
      </c>
      <c r="J140" s="1">
        <f t="shared" si="47"/>
        <v>40</v>
      </c>
      <c r="L140" s="15" t="s">
        <v>10</v>
      </c>
      <c r="M140" s="4">
        <f>LARGE(D139:D145,1)+LARGE(D139:D145,2)+LARGE(D139:D145,3)+LARGE(D139:D145,4)</f>
        <v>0</v>
      </c>
    </row>
    <row r="141" spans="1:13" x14ac:dyDescent="0.25">
      <c r="A141" s="2"/>
      <c r="B141" s="1"/>
      <c r="C141" s="3">
        <v>0</v>
      </c>
      <c r="D141" s="3">
        <v>0</v>
      </c>
      <c r="E141" s="13">
        <f t="shared" si="44"/>
        <v>36</v>
      </c>
      <c r="F141" s="3">
        <v>0</v>
      </c>
      <c r="G141" s="3">
        <v>0</v>
      </c>
      <c r="H141" s="13">
        <f t="shared" si="45"/>
        <v>36</v>
      </c>
      <c r="I141" s="3">
        <f t="shared" si="46"/>
        <v>0</v>
      </c>
      <c r="J141" s="1">
        <f t="shared" si="47"/>
        <v>40</v>
      </c>
      <c r="L141" s="15" t="s">
        <v>7</v>
      </c>
      <c r="M141" s="4">
        <f>LARGE(F139:F144,1)+LARGE(F139:F144,2)+LARGE(F139:F144,3)+LARGE(F139:F144,4)</f>
        <v>0</v>
      </c>
    </row>
    <row r="142" spans="1:13" x14ac:dyDescent="0.25">
      <c r="A142" s="2"/>
      <c r="B142" s="1"/>
      <c r="C142" s="3">
        <v>0</v>
      </c>
      <c r="D142" s="3">
        <v>0</v>
      </c>
      <c r="E142" s="13">
        <f t="shared" si="44"/>
        <v>36</v>
      </c>
      <c r="F142" s="3">
        <v>0</v>
      </c>
      <c r="G142" s="3">
        <v>0</v>
      </c>
      <c r="H142" s="13">
        <f t="shared" si="45"/>
        <v>36</v>
      </c>
      <c r="I142" s="3">
        <f t="shared" si="46"/>
        <v>0</v>
      </c>
      <c r="J142" s="1">
        <f t="shared" si="47"/>
        <v>40</v>
      </c>
      <c r="L142" s="15" t="s">
        <v>9</v>
      </c>
      <c r="M142" s="4">
        <f>LARGE(G139:G144,1)+LARGE(G139:G144,2)+LARGE(G139:G144,3)+LARGE(G139:G144,4)</f>
        <v>0</v>
      </c>
    </row>
    <row r="143" spans="1:13" x14ac:dyDescent="0.25">
      <c r="A143" s="2"/>
      <c r="B143" s="1"/>
      <c r="C143" s="3">
        <v>0</v>
      </c>
      <c r="D143" s="3">
        <v>0</v>
      </c>
      <c r="E143" s="13">
        <f t="shared" si="44"/>
        <v>36</v>
      </c>
      <c r="F143" s="3">
        <v>0</v>
      </c>
      <c r="G143" s="3">
        <v>0</v>
      </c>
      <c r="H143" s="13">
        <f t="shared" si="45"/>
        <v>36</v>
      </c>
      <c r="I143" s="3">
        <f t="shared" si="46"/>
        <v>0</v>
      </c>
      <c r="J143" s="1">
        <f t="shared" si="47"/>
        <v>40</v>
      </c>
    </row>
    <row r="144" spans="1:13" x14ac:dyDescent="0.25">
      <c r="A144" s="2"/>
      <c r="B144" s="1"/>
      <c r="C144" s="3">
        <v>0</v>
      </c>
      <c r="D144" s="3">
        <v>0</v>
      </c>
      <c r="E144" s="13">
        <f t="shared" si="44"/>
        <v>36</v>
      </c>
      <c r="F144" s="3">
        <v>0</v>
      </c>
      <c r="G144" s="3">
        <v>0</v>
      </c>
      <c r="H144" s="13">
        <f t="shared" si="45"/>
        <v>36</v>
      </c>
      <c r="I144" s="3">
        <f t="shared" si="46"/>
        <v>0</v>
      </c>
      <c r="J144" s="1">
        <f t="shared" si="47"/>
        <v>40</v>
      </c>
    </row>
    <row r="145" spans="1:13" x14ac:dyDescent="0.25">
      <c r="J145" s="5"/>
      <c r="L145" s="2" t="s">
        <v>5</v>
      </c>
    </row>
    <row r="146" spans="1:13" x14ac:dyDescent="0.25">
      <c r="B146" s="6"/>
      <c r="C146" s="7"/>
      <c r="D146" s="7"/>
      <c r="E146" s="16"/>
      <c r="F146" s="7"/>
      <c r="G146" s="7"/>
      <c r="H146" s="16"/>
      <c r="K146" s="3">
        <f>M139+M140+M141+M142</f>
        <v>0</v>
      </c>
      <c r="L146" s="1">
        <f>RANK(K146,K$14:K$250,0)</f>
        <v>8</v>
      </c>
    </row>
    <row r="150" spans="1:13" x14ac:dyDescent="0.25">
      <c r="A150" s="2" t="s">
        <v>0</v>
      </c>
      <c r="B150" s="2" t="s">
        <v>1</v>
      </c>
      <c r="C150" s="2" t="s">
        <v>8</v>
      </c>
      <c r="D150" s="2" t="s">
        <v>10</v>
      </c>
      <c r="E150" s="12" t="s">
        <v>47</v>
      </c>
      <c r="F150" s="2" t="s">
        <v>7</v>
      </c>
      <c r="G150" s="2" t="s">
        <v>9</v>
      </c>
      <c r="H150" s="12" t="s">
        <v>47</v>
      </c>
      <c r="I150" s="2" t="s">
        <v>4</v>
      </c>
      <c r="J150" s="2" t="s">
        <v>5</v>
      </c>
      <c r="L150" s="49" t="s">
        <v>46</v>
      </c>
      <c r="M150" s="50"/>
    </row>
    <row r="151" spans="1:13" x14ac:dyDescent="0.25">
      <c r="A151" s="2"/>
      <c r="B151" s="1"/>
      <c r="C151" s="3">
        <v>0</v>
      </c>
      <c r="D151" s="3">
        <v>0</v>
      </c>
      <c r="E151" s="13">
        <f t="shared" ref="E151:E156" si="48">RANK(D151,D$7:D$300,0)</f>
        <v>36</v>
      </c>
      <c r="F151" s="3">
        <v>0</v>
      </c>
      <c r="G151" s="3">
        <v>0</v>
      </c>
      <c r="H151" s="13">
        <f t="shared" ref="H151:H156" si="49">RANK(G151,G$7:G$300,0)</f>
        <v>36</v>
      </c>
      <c r="I151" s="3">
        <f t="shared" ref="I151:I156" si="50">C151+D151+F151+G151</f>
        <v>0</v>
      </c>
      <c r="J151" s="1">
        <f t="shared" ref="J151:J156" si="51">RANK(I151,I$7:I$250,0)</f>
        <v>40</v>
      </c>
      <c r="L151" s="15" t="s">
        <v>8</v>
      </c>
      <c r="M151" s="4">
        <f>LARGE(C151:C156,1)+LARGE(C151:C156,2)+LARGE(C151:C156,3)+LARGE(C151:C156,4)</f>
        <v>0</v>
      </c>
    </row>
    <row r="152" spans="1:13" x14ac:dyDescent="0.25">
      <c r="A152" s="2"/>
      <c r="B152" s="1"/>
      <c r="C152" s="3">
        <v>0</v>
      </c>
      <c r="D152" s="3">
        <v>0</v>
      </c>
      <c r="E152" s="13">
        <f t="shared" si="48"/>
        <v>36</v>
      </c>
      <c r="F152" s="3">
        <v>0</v>
      </c>
      <c r="G152" s="3">
        <v>0</v>
      </c>
      <c r="H152" s="13">
        <f t="shared" si="49"/>
        <v>36</v>
      </c>
      <c r="I152" s="3">
        <f t="shared" si="50"/>
        <v>0</v>
      </c>
      <c r="J152" s="1">
        <f t="shared" si="51"/>
        <v>40</v>
      </c>
      <c r="L152" s="15" t="s">
        <v>10</v>
      </c>
      <c r="M152" s="4">
        <f>LARGE(D151:D157,1)+LARGE(D151:D157,2)+LARGE(D151:D157,3)+LARGE(D151:D157,4)</f>
        <v>0</v>
      </c>
    </row>
    <row r="153" spans="1:13" x14ac:dyDescent="0.25">
      <c r="A153" s="2"/>
      <c r="B153" s="1"/>
      <c r="C153" s="3">
        <v>0</v>
      </c>
      <c r="D153" s="3">
        <v>0</v>
      </c>
      <c r="E153" s="13">
        <f t="shared" si="48"/>
        <v>36</v>
      </c>
      <c r="F153" s="3">
        <v>0</v>
      </c>
      <c r="G153" s="3">
        <v>0</v>
      </c>
      <c r="H153" s="13">
        <f t="shared" si="49"/>
        <v>36</v>
      </c>
      <c r="I153" s="3">
        <f t="shared" si="50"/>
        <v>0</v>
      </c>
      <c r="J153" s="1">
        <f t="shared" si="51"/>
        <v>40</v>
      </c>
      <c r="L153" s="15" t="s">
        <v>7</v>
      </c>
      <c r="M153" s="4">
        <f>LARGE(F151:F156,1)+LARGE(F151:F156,2)+LARGE(F151:F156,3)+LARGE(F151:F156,4)</f>
        <v>0</v>
      </c>
    </row>
    <row r="154" spans="1:13" x14ac:dyDescent="0.25">
      <c r="A154" s="2"/>
      <c r="B154" s="1"/>
      <c r="C154" s="3">
        <v>0</v>
      </c>
      <c r="D154" s="3">
        <v>0</v>
      </c>
      <c r="E154" s="13">
        <f t="shared" si="48"/>
        <v>36</v>
      </c>
      <c r="F154" s="3">
        <v>0</v>
      </c>
      <c r="G154" s="3">
        <v>0</v>
      </c>
      <c r="H154" s="13">
        <f t="shared" si="49"/>
        <v>36</v>
      </c>
      <c r="I154" s="3">
        <f t="shared" si="50"/>
        <v>0</v>
      </c>
      <c r="J154" s="1">
        <f t="shared" si="51"/>
        <v>40</v>
      </c>
      <c r="L154" s="15" t="s">
        <v>9</v>
      </c>
      <c r="M154" s="4">
        <f>LARGE(G151:G156,1)+LARGE(G151:G156,2)+LARGE(G151:G156,3)+LARGE(G151:G156,4)</f>
        <v>0</v>
      </c>
    </row>
    <row r="155" spans="1:13" x14ac:dyDescent="0.25">
      <c r="A155" s="2"/>
      <c r="B155" s="1"/>
      <c r="C155" s="3">
        <v>0</v>
      </c>
      <c r="D155" s="3">
        <v>0</v>
      </c>
      <c r="E155" s="13">
        <f t="shared" si="48"/>
        <v>36</v>
      </c>
      <c r="F155" s="3">
        <v>0</v>
      </c>
      <c r="G155" s="3">
        <v>0</v>
      </c>
      <c r="H155" s="13">
        <f t="shared" si="49"/>
        <v>36</v>
      </c>
      <c r="I155" s="3">
        <f t="shared" si="50"/>
        <v>0</v>
      </c>
      <c r="J155" s="1">
        <f t="shared" si="51"/>
        <v>40</v>
      </c>
    </row>
    <row r="156" spans="1:13" x14ac:dyDescent="0.25">
      <c r="A156" s="2"/>
      <c r="B156" s="1"/>
      <c r="C156" s="3">
        <v>0</v>
      </c>
      <c r="D156" s="3">
        <v>0</v>
      </c>
      <c r="E156" s="13">
        <f t="shared" si="48"/>
        <v>36</v>
      </c>
      <c r="F156" s="3">
        <v>0</v>
      </c>
      <c r="G156" s="3">
        <v>0</v>
      </c>
      <c r="H156" s="13">
        <f t="shared" si="49"/>
        <v>36</v>
      </c>
      <c r="I156" s="3">
        <f t="shared" si="50"/>
        <v>0</v>
      </c>
      <c r="J156" s="1">
        <f t="shared" si="51"/>
        <v>40</v>
      </c>
    </row>
    <row r="157" spans="1:13" x14ac:dyDescent="0.25">
      <c r="J157" s="5"/>
      <c r="L157" s="2" t="s">
        <v>5</v>
      </c>
    </row>
    <row r="158" spans="1:13" x14ac:dyDescent="0.25">
      <c r="B158" s="6"/>
      <c r="C158" s="7"/>
      <c r="D158" s="7"/>
      <c r="E158" s="16"/>
      <c r="F158" s="7"/>
      <c r="G158" s="7"/>
      <c r="H158" s="16"/>
      <c r="K158" s="3">
        <f>M151+M152+M153+M154</f>
        <v>0</v>
      </c>
      <c r="L158" s="1">
        <f>RANK(K158,K$14:K$250,0)</f>
        <v>8</v>
      </c>
    </row>
    <row r="162" spans="1:13" x14ac:dyDescent="0.25">
      <c r="A162" s="2" t="s">
        <v>0</v>
      </c>
      <c r="B162" s="2" t="s">
        <v>1</v>
      </c>
      <c r="C162" s="2" t="s">
        <v>8</v>
      </c>
      <c r="D162" s="2" t="s">
        <v>10</v>
      </c>
      <c r="E162" s="12" t="s">
        <v>47</v>
      </c>
      <c r="F162" s="2" t="s">
        <v>7</v>
      </c>
      <c r="G162" s="2" t="s">
        <v>9</v>
      </c>
      <c r="H162" s="12" t="s">
        <v>47</v>
      </c>
      <c r="I162" s="2" t="s">
        <v>4</v>
      </c>
      <c r="J162" s="2" t="s">
        <v>5</v>
      </c>
      <c r="L162" s="49" t="s">
        <v>46</v>
      </c>
      <c r="M162" s="50"/>
    </row>
    <row r="163" spans="1:13" x14ac:dyDescent="0.25">
      <c r="A163" s="2"/>
      <c r="B163" s="1"/>
      <c r="C163" s="3">
        <v>0</v>
      </c>
      <c r="D163" s="3">
        <v>0</v>
      </c>
      <c r="E163" s="13">
        <f t="shared" ref="E163:E168" si="52">RANK(D163,D$7:D$300,0)</f>
        <v>36</v>
      </c>
      <c r="F163" s="3">
        <v>0</v>
      </c>
      <c r="G163" s="3">
        <v>0</v>
      </c>
      <c r="H163" s="13">
        <f t="shared" ref="H163:H168" si="53">RANK(G163,G$7:G$300,0)</f>
        <v>36</v>
      </c>
      <c r="I163" s="3">
        <f t="shared" ref="I163:I168" si="54">C163+D163+F163+G163</f>
        <v>0</v>
      </c>
      <c r="J163" s="1">
        <f t="shared" ref="J163:J168" si="55">RANK(I163,I$7:I$250,0)</f>
        <v>40</v>
      </c>
      <c r="L163" s="15" t="s">
        <v>8</v>
      </c>
      <c r="M163" s="4">
        <f>LARGE(C163:C168,1)+LARGE(C163:C168,2)+LARGE(C163:C168,3)+LARGE(C163:C168,4)</f>
        <v>0</v>
      </c>
    </row>
    <row r="164" spans="1:13" x14ac:dyDescent="0.25">
      <c r="A164" s="2"/>
      <c r="B164" s="1"/>
      <c r="C164" s="3">
        <v>0</v>
      </c>
      <c r="D164" s="3">
        <v>0</v>
      </c>
      <c r="E164" s="13">
        <f t="shared" si="52"/>
        <v>36</v>
      </c>
      <c r="F164" s="3">
        <v>0</v>
      </c>
      <c r="G164" s="3">
        <v>0</v>
      </c>
      <c r="H164" s="13">
        <f t="shared" si="53"/>
        <v>36</v>
      </c>
      <c r="I164" s="3">
        <f t="shared" si="54"/>
        <v>0</v>
      </c>
      <c r="J164" s="1">
        <f t="shared" si="55"/>
        <v>40</v>
      </c>
      <c r="L164" s="15" t="s">
        <v>10</v>
      </c>
      <c r="M164" s="4">
        <f>LARGE(D163:D169,1)+LARGE(D163:D169,2)+LARGE(D163:D169,3)+LARGE(D163:D169,4)</f>
        <v>0</v>
      </c>
    </row>
    <row r="165" spans="1:13" x14ac:dyDescent="0.25">
      <c r="A165" s="2"/>
      <c r="B165" s="1"/>
      <c r="C165" s="3">
        <v>0</v>
      </c>
      <c r="D165" s="3">
        <v>0</v>
      </c>
      <c r="E165" s="13">
        <f t="shared" si="52"/>
        <v>36</v>
      </c>
      <c r="F165" s="3">
        <v>0</v>
      </c>
      <c r="G165" s="3">
        <v>0</v>
      </c>
      <c r="H165" s="13">
        <f t="shared" si="53"/>
        <v>36</v>
      </c>
      <c r="I165" s="3">
        <f t="shared" si="54"/>
        <v>0</v>
      </c>
      <c r="J165" s="1">
        <f t="shared" si="55"/>
        <v>40</v>
      </c>
      <c r="L165" s="15" t="s">
        <v>7</v>
      </c>
      <c r="M165" s="4">
        <f>LARGE(F163:F168,1)+LARGE(F163:F168,2)+LARGE(F163:F168,3)+LARGE(F163:F168,4)</f>
        <v>0</v>
      </c>
    </row>
    <row r="166" spans="1:13" x14ac:dyDescent="0.25">
      <c r="A166" s="2"/>
      <c r="B166" s="1"/>
      <c r="C166" s="3">
        <v>0</v>
      </c>
      <c r="D166" s="3">
        <v>0</v>
      </c>
      <c r="E166" s="13">
        <f t="shared" si="52"/>
        <v>36</v>
      </c>
      <c r="F166" s="3">
        <v>0</v>
      </c>
      <c r="G166" s="3">
        <v>0</v>
      </c>
      <c r="H166" s="13">
        <f t="shared" si="53"/>
        <v>36</v>
      </c>
      <c r="I166" s="3">
        <f t="shared" si="54"/>
        <v>0</v>
      </c>
      <c r="J166" s="1">
        <f t="shared" si="55"/>
        <v>40</v>
      </c>
      <c r="L166" s="15" t="s">
        <v>9</v>
      </c>
      <c r="M166" s="4">
        <f>LARGE(G163:G168,1)+LARGE(G163:G168,2)+LARGE(G163:G168,3)+LARGE(G163:G168,4)</f>
        <v>0</v>
      </c>
    </row>
    <row r="167" spans="1:13" x14ac:dyDescent="0.25">
      <c r="A167" s="2"/>
      <c r="B167" s="1"/>
      <c r="C167" s="3">
        <v>0</v>
      </c>
      <c r="D167" s="3">
        <v>0</v>
      </c>
      <c r="E167" s="13">
        <f t="shared" si="52"/>
        <v>36</v>
      </c>
      <c r="F167" s="3">
        <v>0</v>
      </c>
      <c r="G167" s="3">
        <v>0</v>
      </c>
      <c r="H167" s="13">
        <f t="shared" si="53"/>
        <v>36</v>
      </c>
      <c r="I167" s="3">
        <f t="shared" si="54"/>
        <v>0</v>
      </c>
      <c r="J167" s="1">
        <f t="shared" si="55"/>
        <v>40</v>
      </c>
    </row>
    <row r="168" spans="1:13" x14ac:dyDescent="0.25">
      <c r="A168" s="2"/>
      <c r="B168" s="1"/>
      <c r="C168" s="3">
        <v>0</v>
      </c>
      <c r="D168" s="3">
        <v>0</v>
      </c>
      <c r="E168" s="13">
        <f t="shared" si="52"/>
        <v>36</v>
      </c>
      <c r="F168" s="3">
        <v>0</v>
      </c>
      <c r="G168" s="3">
        <v>0</v>
      </c>
      <c r="H168" s="13">
        <f t="shared" si="53"/>
        <v>36</v>
      </c>
      <c r="I168" s="3">
        <f t="shared" si="54"/>
        <v>0</v>
      </c>
      <c r="J168" s="1">
        <f t="shared" si="55"/>
        <v>40</v>
      </c>
    </row>
    <row r="169" spans="1:13" x14ac:dyDescent="0.25">
      <c r="J169" s="5"/>
      <c r="L169" s="2" t="s">
        <v>5</v>
      </c>
    </row>
    <row r="170" spans="1:13" x14ac:dyDescent="0.25">
      <c r="B170" s="6"/>
      <c r="C170" s="7"/>
      <c r="D170" s="7"/>
      <c r="E170" s="16"/>
      <c r="F170" s="7"/>
      <c r="G170" s="7"/>
      <c r="H170" s="16"/>
      <c r="K170" s="3">
        <f>M163+M164+M165+M166</f>
        <v>0</v>
      </c>
      <c r="L170" s="1">
        <f>RANK(K170,K$14:K$250,0)</f>
        <v>8</v>
      </c>
    </row>
    <row r="174" spans="1:13" x14ac:dyDescent="0.25">
      <c r="A174" s="2" t="s">
        <v>0</v>
      </c>
      <c r="B174" s="2" t="s">
        <v>1</v>
      </c>
      <c r="C174" s="2" t="s">
        <v>8</v>
      </c>
      <c r="D174" s="2" t="s">
        <v>10</v>
      </c>
      <c r="E174" s="12" t="s">
        <v>47</v>
      </c>
      <c r="F174" s="2" t="s">
        <v>7</v>
      </c>
      <c r="G174" s="2" t="s">
        <v>9</v>
      </c>
      <c r="H174" s="12" t="s">
        <v>47</v>
      </c>
      <c r="I174" s="2" t="s">
        <v>4</v>
      </c>
      <c r="J174" s="2" t="s">
        <v>5</v>
      </c>
      <c r="L174" s="49" t="s">
        <v>46</v>
      </c>
      <c r="M174" s="50"/>
    </row>
    <row r="175" spans="1:13" x14ac:dyDescent="0.25">
      <c r="A175" s="2"/>
      <c r="B175" s="1"/>
      <c r="C175" s="3">
        <v>0</v>
      </c>
      <c r="D175" s="3">
        <v>0</v>
      </c>
      <c r="E175" s="13">
        <f t="shared" ref="E175:E180" si="56">RANK(D175,D$7:D$300,0)</f>
        <v>36</v>
      </c>
      <c r="F175" s="3">
        <v>0</v>
      </c>
      <c r="G175" s="3">
        <v>0</v>
      </c>
      <c r="H175" s="13">
        <f t="shared" ref="H175:H180" si="57">RANK(G175,G$7:G$300,0)</f>
        <v>36</v>
      </c>
      <c r="I175" s="3">
        <f t="shared" ref="I175:I180" si="58">C175+D175+F175+G175</f>
        <v>0</v>
      </c>
      <c r="J175" s="1">
        <f t="shared" ref="J175:J180" si="59">RANK(I175,I$7:I$250,0)</f>
        <v>40</v>
      </c>
      <c r="L175" s="15" t="s">
        <v>8</v>
      </c>
      <c r="M175" s="4">
        <f>LARGE(C175:C180,1)+LARGE(C175:C180,2)+LARGE(C175:C180,3)+LARGE(C175:C180,4)</f>
        <v>0</v>
      </c>
    </row>
    <row r="176" spans="1:13" x14ac:dyDescent="0.25">
      <c r="A176" s="2"/>
      <c r="B176" s="1"/>
      <c r="C176" s="3">
        <v>0</v>
      </c>
      <c r="D176" s="3">
        <v>0</v>
      </c>
      <c r="E176" s="13">
        <f t="shared" si="56"/>
        <v>36</v>
      </c>
      <c r="F176" s="3">
        <v>0</v>
      </c>
      <c r="G176" s="3">
        <v>0</v>
      </c>
      <c r="H176" s="13">
        <f t="shared" si="57"/>
        <v>36</v>
      </c>
      <c r="I176" s="3">
        <f t="shared" si="58"/>
        <v>0</v>
      </c>
      <c r="J176" s="1">
        <f t="shared" si="59"/>
        <v>40</v>
      </c>
      <c r="L176" s="15" t="s">
        <v>10</v>
      </c>
      <c r="M176" s="4">
        <f>LARGE(D175:D181,1)+LARGE(D175:D181,2)+LARGE(D175:D181,3)+LARGE(D175:D181,4)</f>
        <v>0</v>
      </c>
    </row>
    <row r="177" spans="1:13" x14ac:dyDescent="0.25">
      <c r="A177" s="2"/>
      <c r="B177" s="1"/>
      <c r="C177" s="3">
        <v>0</v>
      </c>
      <c r="D177" s="3">
        <v>0</v>
      </c>
      <c r="E177" s="13">
        <f t="shared" si="56"/>
        <v>36</v>
      </c>
      <c r="F177" s="3">
        <v>0</v>
      </c>
      <c r="G177" s="3">
        <v>0</v>
      </c>
      <c r="H177" s="13">
        <f t="shared" si="57"/>
        <v>36</v>
      </c>
      <c r="I177" s="3">
        <f t="shared" si="58"/>
        <v>0</v>
      </c>
      <c r="J177" s="1">
        <f t="shared" si="59"/>
        <v>40</v>
      </c>
      <c r="L177" s="15" t="s">
        <v>7</v>
      </c>
      <c r="M177" s="4">
        <f>LARGE(F175:F180,1)+LARGE(F175:F180,2)+LARGE(F175:F180,3)+LARGE(F175:F180,4)</f>
        <v>0</v>
      </c>
    </row>
    <row r="178" spans="1:13" x14ac:dyDescent="0.25">
      <c r="A178" s="2"/>
      <c r="B178" s="1"/>
      <c r="C178" s="3">
        <v>0</v>
      </c>
      <c r="D178" s="3">
        <v>0</v>
      </c>
      <c r="E178" s="13">
        <f t="shared" si="56"/>
        <v>36</v>
      </c>
      <c r="F178" s="3">
        <v>0</v>
      </c>
      <c r="G178" s="3">
        <v>0</v>
      </c>
      <c r="H178" s="13">
        <f t="shared" si="57"/>
        <v>36</v>
      </c>
      <c r="I178" s="3">
        <f t="shared" si="58"/>
        <v>0</v>
      </c>
      <c r="J178" s="1">
        <f t="shared" si="59"/>
        <v>40</v>
      </c>
      <c r="L178" s="15" t="s">
        <v>9</v>
      </c>
      <c r="M178" s="4">
        <f>LARGE(G175:G180,1)+LARGE(G175:G180,2)+LARGE(G175:G180,3)+LARGE(G175:G180,4)</f>
        <v>0</v>
      </c>
    </row>
    <row r="179" spans="1:13" x14ac:dyDescent="0.25">
      <c r="A179" s="2"/>
      <c r="B179" s="1"/>
      <c r="C179" s="3">
        <v>0</v>
      </c>
      <c r="D179" s="3">
        <v>0</v>
      </c>
      <c r="E179" s="13">
        <f t="shared" si="56"/>
        <v>36</v>
      </c>
      <c r="F179" s="3">
        <v>0</v>
      </c>
      <c r="G179" s="3">
        <v>0</v>
      </c>
      <c r="H179" s="13">
        <f t="shared" si="57"/>
        <v>36</v>
      </c>
      <c r="I179" s="3">
        <f t="shared" si="58"/>
        <v>0</v>
      </c>
      <c r="J179" s="1">
        <f t="shared" si="59"/>
        <v>40</v>
      </c>
    </row>
    <row r="180" spans="1:13" x14ac:dyDescent="0.25">
      <c r="A180" s="2"/>
      <c r="B180" s="1"/>
      <c r="C180" s="3">
        <v>0</v>
      </c>
      <c r="D180" s="3">
        <v>0</v>
      </c>
      <c r="E180" s="13">
        <f t="shared" si="56"/>
        <v>36</v>
      </c>
      <c r="F180" s="3">
        <v>0</v>
      </c>
      <c r="G180" s="3">
        <v>0</v>
      </c>
      <c r="H180" s="13">
        <f t="shared" si="57"/>
        <v>36</v>
      </c>
      <c r="I180" s="3">
        <f t="shared" si="58"/>
        <v>0</v>
      </c>
      <c r="J180" s="1">
        <f t="shared" si="59"/>
        <v>40</v>
      </c>
    </row>
    <row r="181" spans="1:13" x14ac:dyDescent="0.25">
      <c r="J181" s="5"/>
      <c r="L181" s="2" t="s">
        <v>5</v>
      </c>
    </row>
    <row r="182" spans="1:13" x14ac:dyDescent="0.25">
      <c r="B182" s="6"/>
      <c r="C182" s="7"/>
      <c r="D182" s="7"/>
      <c r="E182" s="16"/>
      <c r="F182" s="7"/>
      <c r="G182" s="7"/>
      <c r="H182" s="16"/>
      <c r="K182" s="3">
        <f>M175+M176+M177+M178</f>
        <v>0</v>
      </c>
      <c r="L182" s="1">
        <f>RANK(K182,K$14:K$250,0)</f>
        <v>8</v>
      </c>
    </row>
  </sheetData>
  <mergeCells count="15">
    <mergeCell ref="L150:M150"/>
    <mergeCell ref="L162:M162"/>
    <mergeCell ref="L174:M174"/>
    <mergeCell ref="L78:M78"/>
    <mergeCell ref="L90:M90"/>
    <mergeCell ref="L102:M102"/>
    <mergeCell ref="L114:M114"/>
    <mergeCell ref="L126:M126"/>
    <mergeCell ref="L138:M138"/>
    <mergeCell ref="L66:M66"/>
    <mergeCell ref="L6:M6"/>
    <mergeCell ref="L18:M18"/>
    <mergeCell ref="L30:M30"/>
    <mergeCell ref="L42:M42"/>
    <mergeCell ref="L54:M54"/>
  </mergeCells>
  <conditionalFormatting sqref="J7:J257">
    <cfRule type="cellIs" dxfId="44" priority="10" operator="between">
      <formula>4</formula>
      <formula>7</formula>
    </cfRule>
  </conditionalFormatting>
  <conditionalFormatting sqref="J7:J256">
    <cfRule type="cellIs" dxfId="43" priority="7" operator="equal">
      <formula>1</formula>
    </cfRule>
    <cfRule type="cellIs" dxfId="42" priority="8" operator="equal">
      <formula>2</formula>
    </cfRule>
    <cfRule type="cellIs" dxfId="41" priority="9" operator="equal">
      <formula>3</formula>
    </cfRule>
  </conditionalFormatting>
  <conditionalFormatting sqref="E7:E256">
    <cfRule type="cellIs" dxfId="40" priority="6" operator="equal">
      <formula>1</formula>
    </cfRule>
    <cfRule type="cellIs" dxfId="39" priority="14" operator="between">
      <formula>4</formula>
      <formula>7</formula>
    </cfRule>
    <cfRule type="cellIs" dxfId="38" priority="15" operator="equal">
      <formula>3</formula>
    </cfRule>
    <cfRule type="cellIs" dxfId="37" priority="16" operator="equal">
      <formula>2</formula>
    </cfRule>
  </conditionalFormatting>
  <conditionalFormatting sqref="H7:H256">
    <cfRule type="cellIs" dxfId="36" priority="5" operator="equal">
      <formula>1</formula>
    </cfRule>
    <cfRule type="cellIs" dxfId="35" priority="11" operator="equal">
      <formula>2</formula>
    </cfRule>
    <cfRule type="cellIs" dxfId="34" priority="12" operator="equal">
      <formula>3</formula>
    </cfRule>
    <cfRule type="cellIs" dxfId="33" priority="13" operator="between">
      <formula>4</formula>
      <formula>7</formula>
    </cfRule>
  </conditionalFormatting>
  <conditionalFormatting sqref="L7:L256">
    <cfRule type="cellIs" dxfId="32" priority="1" operator="equal">
      <formula>3</formula>
    </cfRule>
    <cfRule type="cellIs" dxfId="31" priority="2" operator="equal">
      <formula>2</formula>
    </cfRule>
    <cfRule type="cellIs" dxfId="30" priority="3" operator="equal">
      <formula>1</formula>
    </cfRule>
    <cfRule type="cellIs" dxfId="29" priority="4" operator="between">
      <formula>4</formula>
      <formula>7</formula>
    </cfRule>
  </conditionalFormatting>
  <pageMargins left="0.7" right="0.7" top="0.75" bottom="0.75" header="0.3" footer="0.3"/>
  <pageSetup paperSize="9" scale="67" orientation="portrait" r:id="rId1"/>
  <rowBreaks count="2" manualBreakCount="2">
    <brk id="75" max="16383" man="1"/>
    <brk id="14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U10 Girls 4 (1-53)</vt:lpstr>
      <vt:lpstr>(U11 Girls 4 (101-178)</vt:lpstr>
      <vt:lpstr>U9 Girls 2 (201-300)</vt:lpstr>
      <vt:lpstr>U13 Girls 4 (401-430)</vt:lpstr>
      <vt:lpstr> U13 Girls 2 (431-436)</vt:lpstr>
      <vt:lpstr>U9 Boys 2(443-459) </vt:lpstr>
      <vt:lpstr>U13 Boys 2 (437-442)</vt:lpstr>
      <vt:lpstr>U11 Boys 2 (501-536)</vt:lpstr>
      <vt:lpstr>U9 Girls 4 (601-642) </vt:lpstr>
      <vt:lpstr>U10 Girls 2 (701-748)</vt:lpstr>
      <vt:lpstr>U11 Girls 2 (800-884)</vt:lpstr>
      <vt:lpstr>Group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Smith, T</dc:creator>
  <cp:lastModifiedBy>Frances Hide</cp:lastModifiedBy>
  <cp:lastPrinted>2018-11-24T17:03:44Z</cp:lastPrinted>
  <dcterms:created xsi:type="dcterms:W3CDTF">2017-11-13T13:35:56Z</dcterms:created>
  <dcterms:modified xsi:type="dcterms:W3CDTF">2019-12-03T08:18:35Z</dcterms:modified>
</cp:coreProperties>
</file>