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USERS\SPORT\1. Events\Squash\2017-2018\"/>
    </mc:Choice>
  </mc:AlternateContent>
  <xr:revisionPtr revIDLastSave="0" documentId="13_ncr:1_{0D4788CD-F0C4-4B18-9DD6-9EF0835B2E60}" xr6:coauthVersionLast="28" xr6:coauthVersionMax="28" xr10:uidLastSave="{00000000-0000-0000-0000-000000000000}"/>
  <bookViews>
    <workbookView xWindow="0" yWindow="0" windowWidth="19200" windowHeight="6990" firstSheet="2" activeTab="8" xr2:uid="{00000000-000D-0000-FFFF-FFFF00000000}"/>
  </bookViews>
  <sheets>
    <sheet name="U11 RR" sheetId="6" r:id="rId1"/>
    <sheet name="U11 KO" sheetId="3" r:id="rId2"/>
    <sheet name="OPEN RR" sheetId="5" r:id="rId3"/>
    <sheet name="OPEN KO" sheetId="1" r:id="rId4"/>
    <sheet name="GIRLS RR" sheetId="7" r:id="rId5"/>
    <sheet name="GIRLS PLATE " sheetId="8" r:id="rId6"/>
    <sheet name="GIRLS CUP" sheetId="4" r:id="rId7"/>
    <sheet name="DUBS" sheetId="2" r:id="rId8"/>
    <sheet name="Groups List" sheetId="9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8" l="1"/>
  <c r="N5" i="8"/>
  <c r="P4" i="8" s="1"/>
  <c r="N6" i="8"/>
  <c r="P6" i="8" s="1"/>
  <c r="N7" i="8"/>
  <c r="N8" i="8"/>
  <c r="P8" i="8"/>
  <c r="N9" i="8"/>
  <c r="N10" i="8"/>
  <c r="N11" i="8"/>
  <c r="P10" i="8" s="1"/>
  <c r="N3" i="7"/>
  <c r="N4" i="7"/>
  <c r="O3" i="7" s="1"/>
  <c r="N5" i="7"/>
  <c r="O5" i="7" s="1"/>
  <c r="N6" i="7"/>
  <c r="N7" i="7"/>
  <c r="O7" i="7"/>
  <c r="N8" i="7"/>
  <c r="N9" i="7"/>
  <c r="N10" i="7"/>
  <c r="O9" i="7" s="1"/>
  <c r="N17" i="7"/>
  <c r="N18" i="7"/>
  <c r="O17" i="7" s="1"/>
  <c r="N19" i="7"/>
  <c r="O19" i="7" s="1"/>
  <c r="N20" i="7"/>
  <c r="N21" i="7"/>
  <c r="O21" i="7"/>
  <c r="N22" i="7"/>
  <c r="N23" i="7"/>
  <c r="N24" i="7"/>
  <c r="O23" i="7" s="1"/>
  <c r="T3" i="6"/>
  <c r="T4" i="6"/>
  <c r="U3" i="6" s="1"/>
  <c r="T5" i="6"/>
  <c r="T6" i="6"/>
  <c r="U5" i="6" s="1"/>
  <c r="T7" i="6"/>
  <c r="T8" i="6"/>
  <c r="U7" i="6" s="1"/>
  <c r="T9" i="6"/>
  <c r="T10" i="6"/>
  <c r="U9" i="6" s="1"/>
  <c r="T11" i="6"/>
  <c r="U11" i="6"/>
  <c r="T12" i="6"/>
  <c r="T13" i="6"/>
  <c r="T14" i="6"/>
  <c r="U13" i="6" s="1"/>
  <c r="T18" i="6"/>
  <c r="T19" i="6"/>
  <c r="U18" i="6" s="1"/>
  <c r="T20" i="6"/>
  <c r="T21" i="6"/>
  <c r="U20" i="6" s="1"/>
  <c r="T22" i="6"/>
  <c r="T23" i="6"/>
  <c r="U22" i="6" s="1"/>
  <c r="T24" i="6"/>
  <c r="T25" i="6"/>
  <c r="U24" i="6" s="1"/>
  <c r="T26" i="6"/>
  <c r="U26" i="6"/>
  <c r="T27" i="6"/>
  <c r="T28" i="6"/>
  <c r="T29" i="6"/>
  <c r="U28" i="6" s="1"/>
  <c r="T33" i="6"/>
  <c r="T34" i="6"/>
  <c r="U33" i="6" s="1"/>
  <c r="T35" i="6"/>
  <c r="T36" i="6"/>
  <c r="U35" i="6" s="1"/>
  <c r="T37" i="6"/>
  <c r="U37" i="6"/>
  <c r="T38" i="6"/>
  <c r="T39" i="6"/>
  <c r="T40" i="6"/>
  <c r="U39" i="6" s="1"/>
  <c r="T41" i="6"/>
  <c r="U41" i="6"/>
  <c r="T42" i="6"/>
  <c r="T43" i="6"/>
  <c r="T44" i="6"/>
  <c r="U43" i="6" s="1"/>
  <c r="T48" i="6"/>
  <c r="T49" i="6"/>
  <c r="U48" i="6" s="1"/>
  <c r="T50" i="6"/>
  <c r="T51" i="6"/>
  <c r="U50" i="6" s="1"/>
  <c r="T52" i="6"/>
  <c r="T53" i="6"/>
  <c r="U52" i="6" s="1"/>
  <c r="T54" i="6"/>
  <c r="T55" i="6"/>
  <c r="U54" i="6" s="1"/>
  <c r="T56" i="6"/>
  <c r="U56" i="6"/>
  <c r="T57" i="6"/>
  <c r="T58" i="6"/>
  <c r="T59" i="6"/>
  <c r="U58" i="6" s="1"/>
  <c r="T63" i="6"/>
  <c r="T64" i="6"/>
  <c r="U63" i="6" s="1"/>
  <c r="T65" i="6"/>
  <c r="T66" i="6"/>
  <c r="U65" i="6" s="1"/>
  <c r="T67" i="6"/>
  <c r="U67" i="6"/>
  <c r="T68" i="6"/>
  <c r="T69" i="6"/>
  <c r="T70" i="6"/>
  <c r="U69" i="6" s="1"/>
  <c r="T71" i="6"/>
  <c r="T72" i="6"/>
  <c r="U71" i="6" s="1"/>
  <c r="T73" i="6"/>
  <c r="T74" i="6"/>
  <c r="U73" i="6" s="1"/>
  <c r="T78" i="6"/>
  <c r="T79" i="6"/>
  <c r="U78" i="6" s="1"/>
  <c r="T80" i="6"/>
  <c r="U80" i="6"/>
  <c r="T81" i="6"/>
  <c r="T82" i="6"/>
  <c r="U82" i="6"/>
  <c r="T83" i="6"/>
  <c r="T84" i="6"/>
  <c r="T85" i="6"/>
  <c r="U84" i="6" s="1"/>
  <c r="T86" i="6"/>
  <c r="T87" i="6"/>
  <c r="U86" i="6" s="1"/>
  <c r="T88" i="6"/>
  <c r="T89" i="6"/>
  <c r="U88" i="6" s="1"/>
  <c r="W3" i="5" l="1"/>
  <c r="X3" i="5"/>
  <c r="W4" i="5"/>
  <c r="W5" i="5"/>
  <c r="W6" i="5"/>
  <c r="X5" i="5" s="1"/>
  <c r="W7" i="5"/>
  <c r="X7" i="5"/>
  <c r="W8" i="5"/>
  <c r="W9" i="5"/>
  <c r="X9" i="5"/>
  <c r="W10" i="5"/>
  <c r="W11" i="5"/>
  <c r="W12" i="5"/>
  <c r="X11" i="5" s="1"/>
  <c r="W13" i="5"/>
  <c r="X13" i="5"/>
  <c r="W14" i="5"/>
  <c r="W15" i="5"/>
  <c r="W16" i="5"/>
  <c r="X15" i="5" s="1"/>
  <c r="T20" i="5"/>
  <c r="U20" i="5"/>
  <c r="T21" i="5"/>
  <c r="T22" i="5"/>
  <c r="T23" i="5"/>
  <c r="U22" i="5" s="1"/>
  <c r="T24" i="5"/>
  <c r="U24" i="5"/>
  <c r="T25" i="5"/>
  <c r="T26" i="5"/>
  <c r="T27" i="5"/>
  <c r="U26" i="5" s="1"/>
  <c r="T28" i="5"/>
  <c r="U28" i="5"/>
  <c r="T29" i="5"/>
  <c r="T30" i="5"/>
  <c r="T31" i="5"/>
  <c r="T35" i="5"/>
  <c r="T36" i="5"/>
  <c r="U35" i="5" s="1"/>
  <c r="T37" i="5"/>
  <c r="U37" i="5"/>
  <c r="T38" i="5"/>
  <c r="T39" i="5"/>
  <c r="T40" i="5"/>
  <c r="U39" i="5" s="1"/>
  <c r="T41" i="5"/>
  <c r="U41" i="5"/>
  <c r="T42" i="5"/>
  <c r="T43" i="5"/>
  <c r="T44" i="5"/>
  <c r="U43" i="5" s="1"/>
  <c r="T45" i="5"/>
  <c r="U45" i="5"/>
  <c r="T46" i="5"/>
  <c r="T50" i="5"/>
  <c r="U50" i="5"/>
  <c r="T51" i="5"/>
  <c r="T52" i="5"/>
  <c r="T53" i="5"/>
  <c r="U52" i="5" s="1"/>
  <c r="T54" i="5"/>
  <c r="T55" i="5"/>
  <c r="U54" i="5" s="1"/>
  <c r="T56" i="5"/>
  <c r="U56" i="5"/>
  <c r="T57" i="5"/>
  <c r="T58" i="5"/>
  <c r="T59" i="5"/>
  <c r="U58" i="5" s="1"/>
  <c r="T60" i="5"/>
  <c r="U60" i="5"/>
  <c r="T61" i="5"/>
  <c r="T65" i="5"/>
  <c r="T66" i="5"/>
  <c r="U65" i="5" s="1"/>
  <c r="T67" i="5"/>
  <c r="T68" i="5"/>
  <c r="U67" i="5" s="1"/>
  <c r="T69" i="5"/>
  <c r="U69" i="5"/>
  <c r="T70" i="5"/>
  <c r="T71" i="5"/>
  <c r="T72" i="5"/>
  <c r="U71" i="5" s="1"/>
  <c r="T73" i="5"/>
  <c r="U73" i="5"/>
  <c r="T74" i="5"/>
  <c r="T75" i="5"/>
  <c r="T76" i="5"/>
  <c r="U75" i="5" s="1"/>
  <c r="T80" i="5"/>
  <c r="U80" i="5"/>
  <c r="T81" i="5"/>
  <c r="T82" i="5"/>
  <c r="T83" i="5"/>
  <c r="U82" i="5" s="1"/>
  <c r="T84" i="5"/>
  <c r="U84" i="5"/>
  <c r="T85" i="5"/>
  <c r="T86" i="5"/>
  <c r="U86" i="5"/>
  <c r="T87" i="5"/>
  <c r="T88" i="5"/>
  <c r="T89" i="5"/>
  <c r="U88" i="5" s="1"/>
  <c r="T90" i="5"/>
  <c r="U90" i="5"/>
  <c r="T91" i="5"/>
  <c r="U3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pilcher</author>
  </authors>
  <commentList>
    <comment ref="B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B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pilcher</author>
  </authors>
  <commentList>
    <comment ref="B6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B7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B8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pilcher</author>
  </authors>
  <commentList>
    <comment ref="B6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B7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B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</commentList>
</comments>
</file>

<file path=xl/sharedStrings.xml><?xml version="1.0" encoding="utf-8"?>
<sst xmlns="http://schemas.openxmlformats.org/spreadsheetml/2006/main" count="1329" uniqueCount="720">
  <si>
    <t>KO 16</t>
  </si>
  <si>
    <t>R16-O.1</t>
  </si>
  <si>
    <t>R16-O.2</t>
  </si>
  <si>
    <t>R16-O.3</t>
  </si>
  <si>
    <t>R16-O.4</t>
  </si>
  <si>
    <t>WINNER G</t>
  </si>
  <si>
    <t>RUNNER UP I</t>
  </si>
  <si>
    <t>WINNER I</t>
  </si>
  <si>
    <t>RUNNER UP K</t>
  </si>
  <si>
    <t>WINNER K</t>
  </si>
  <si>
    <t>13TH HIGHEST SCORER</t>
  </si>
  <si>
    <t>RUNNER UP G</t>
  </si>
  <si>
    <t>15TH HIGHEST SCORER</t>
  </si>
  <si>
    <t>Harry Bloomfield</t>
  </si>
  <si>
    <t>Christopher Sneddon</t>
  </si>
  <si>
    <t>Oliver Coulcher-Porter</t>
  </si>
  <si>
    <t>Freddie Jobber</t>
  </si>
  <si>
    <t xml:space="preserve">Tom Hart </t>
  </si>
  <si>
    <t>Seb Sawrey Cookson</t>
  </si>
  <si>
    <t>OLIVER FORD</t>
  </si>
  <si>
    <t>Inigo Streets</t>
  </si>
  <si>
    <t>11, 11</t>
  </si>
  <si>
    <t xml:space="preserve">3, 6, </t>
  </si>
  <si>
    <t>11,11</t>
  </si>
  <si>
    <t>3,4</t>
  </si>
  <si>
    <t>4,9</t>
  </si>
  <si>
    <t>8, 2</t>
  </si>
  <si>
    <t>QTR</t>
  </si>
  <si>
    <t>R8-O.9Mn</t>
  </si>
  <si>
    <t>R8-O.10Mn</t>
  </si>
  <si>
    <t>R8-O.11Mn</t>
  </si>
  <si>
    <t>R8-O.12Mn</t>
  </si>
  <si>
    <t>WINNER OP1</t>
  </si>
  <si>
    <t>WINNER OP3</t>
  </si>
  <si>
    <t>WINNER OP2</t>
  </si>
  <si>
    <t>WINNER OP4</t>
  </si>
  <si>
    <t>WINNER OP5</t>
  </si>
  <si>
    <t>WINNER OP7</t>
  </si>
  <si>
    <t>WINNER OP6</t>
  </si>
  <si>
    <t>WINNER OP8</t>
  </si>
  <si>
    <t>Oliver Coulcher -Porter</t>
  </si>
  <si>
    <t>Oliver Ford</t>
  </si>
  <si>
    <t>Noah Thain</t>
  </si>
  <si>
    <t xml:space="preserve">James Allen </t>
  </si>
  <si>
    <t>Rohan Sahota</t>
  </si>
  <si>
    <t>Harry Green</t>
  </si>
  <si>
    <t>11,11,11</t>
  </si>
  <si>
    <t>4,6,7</t>
  </si>
  <si>
    <t>4,6,10</t>
  </si>
  <si>
    <t>2,6,2</t>
  </si>
  <si>
    <t>10,4,15,11,5</t>
  </si>
  <si>
    <t>12,11,13,9,11</t>
  </si>
  <si>
    <t>SEMI</t>
  </si>
  <si>
    <t>SF-O.17 Mn SEMI FINAL</t>
  </si>
  <si>
    <t>SF-O.18 Mn SEMI FINAL</t>
  </si>
  <si>
    <t>WINNER OP9</t>
  </si>
  <si>
    <t>WINNER OP11</t>
  </si>
  <si>
    <t>WINNER OP10</t>
  </si>
  <si>
    <t>WINNER OP12</t>
  </si>
  <si>
    <t xml:space="preserve">Harry Green </t>
  </si>
  <si>
    <t>6,11,6,11,12</t>
  </si>
  <si>
    <t>11,8,11,6,10</t>
  </si>
  <si>
    <t>4,4,8</t>
  </si>
  <si>
    <t>FINALS</t>
  </si>
  <si>
    <t>F-O.21Mn FINAL</t>
  </si>
  <si>
    <t>WINNER OP17</t>
  </si>
  <si>
    <t>WINNER OP18</t>
  </si>
  <si>
    <t>1st</t>
  </si>
  <si>
    <t xml:space="preserve">Harry Bloomfield </t>
  </si>
  <si>
    <t>2nd</t>
  </si>
  <si>
    <t>3rd</t>
  </si>
  <si>
    <t xml:space="preserve">Noah Thain </t>
  </si>
  <si>
    <t>4th</t>
  </si>
  <si>
    <t>PLATE</t>
  </si>
  <si>
    <t>R8-0.13P</t>
  </si>
  <si>
    <t>R8-0.14P</t>
  </si>
  <si>
    <t>R8-0.15P</t>
  </si>
  <si>
    <t>R8-0.16P</t>
  </si>
  <si>
    <t>LOSER OP1</t>
  </si>
  <si>
    <t>LOSER OP3</t>
  </si>
  <si>
    <t>LOSER OP2</t>
  </si>
  <si>
    <t>LOSER OP4</t>
  </si>
  <si>
    <t>LOSER OP5</t>
  </si>
  <si>
    <t>LOSER OP7</t>
  </si>
  <si>
    <t>LOSER OP6</t>
  </si>
  <si>
    <t>LOSER OP8</t>
  </si>
  <si>
    <t>Tom Hart</t>
  </si>
  <si>
    <t>Oliver Hart</t>
  </si>
  <si>
    <t>Jack Fanning</t>
  </si>
  <si>
    <t>Harry Anastasiou</t>
  </si>
  <si>
    <t>Jessica Flemming</t>
  </si>
  <si>
    <t>5,3,4</t>
  </si>
  <si>
    <t>11,15,11</t>
  </si>
  <si>
    <t>8,13,6</t>
  </si>
  <si>
    <t>8,3,8</t>
  </si>
  <si>
    <t>5,7,12,4</t>
  </si>
  <si>
    <t>11,11,10,11</t>
  </si>
  <si>
    <t>SF-O.19 P PLATE SEMI FINAL</t>
  </si>
  <si>
    <t>SF-O.20 P PLATE SEMI FINAL</t>
  </si>
  <si>
    <t>WINNER OP13PL</t>
  </si>
  <si>
    <t>WINNER OP15PL</t>
  </si>
  <si>
    <t>WINNER OP14PL</t>
  </si>
  <si>
    <t>WINNER OP16PL</t>
  </si>
  <si>
    <t>Christopher Sneedon</t>
  </si>
  <si>
    <t>5,1,7</t>
  </si>
  <si>
    <t>8,7,3</t>
  </si>
  <si>
    <t>F-O.22P PLATE FINAL</t>
  </si>
  <si>
    <t>WINNER OP19PL</t>
  </si>
  <si>
    <t>WINNER OP20PL</t>
  </si>
  <si>
    <t xml:space="preserve">1st </t>
  </si>
  <si>
    <t>IAPS 2018 SQUASH CHAMPIONSHIPS - OPEN KNOCKOUT DRAW</t>
  </si>
  <si>
    <t>R16-O.5</t>
  </si>
  <si>
    <t>R16-O.6</t>
  </si>
  <si>
    <t>R16-O.7</t>
  </si>
  <si>
    <t>R16-O.8</t>
  </si>
  <si>
    <t>WINNER H</t>
  </si>
  <si>
    <t>RUNNER UP J</t>
  </si>
  <si>
    <t>WINNER J</t>
  </si>
  <si>
    <t>RUNNER UP L</t>
  </si>
  <si>
    <t>WINNER L</t>
  </si>
  <si>
    <t>14TH HIGHEST SCORER</t>
  </si>
  <si>
    <t>RUNNER UP H</t>
  </si>
  <si>
    <t>16TH HIGHEST SCORER</t>
  </si>
  <si>
    <t xml:space="preserve">Oliver Hart </t>
  </si>
  <si>
    <t>11, 12</t>
  </si>
  <si>
    <t>1, 10</t>
  </si>
  <si>
    <t>3,0</t>
  </si>
  <si>
    <t>3,5</t>
  </si>
  <si>
    <t>4, 9</t>
  </si>
  <si>
    <t>IAPS 2018 SQUASH CHAMPIONSHIPS - DOUBLES DRAW</t>
  </si>
  <si>
    <t>PRELIM</t>
  </si>
  <si>
    <t>DUB1</t>
  </si>
  <si>
    <t>DUB2</t>
  </si>
  <si>
    <t>DUB3</t>
  </si>
  <si>
    <t>DUB4</t>
  </si>
  <si>
    <t>DUB5</t>
  </si>
  <si>
    <t>DUB6</t>
  </si>
  <si>
    <t>DUB7</t>
  </si>
  <si>
    <t>DUB8</t>
  </si>
  <si>
    <t>Bye</t>
  </si>
  <si>
    <t>DU9</t>
  </si>
  <si>
    <t>DU11</t>
  </si>
  <si>
    <t>DU18</t>
  </si>
  <si>
    <t>DU17</t>
  </si>
  <si>
    <t>DU15</t>
  </si>
  <si>
    <t>DU19</t>
  </si>
  <si>
    <t>DU10</t>
  </si>
  <si>
    <t>DU14</t>
  </si>
  <si>
    <t>DU20</t>
  </si>
  <si>
    <t>DU16</t>
  </si>
  <si>
    <t>DU21</t>
  </si>
  <si>
    <t>vs</t>
  </si>
  <si>
    <t>Angus</t>
  </si>
  <si>
    <t>James</t>
  </si>
  <si>
    <t>George</t>
  </si>
  <si>
    <t>Oliver</t>
  </si>
  <si>
    <t xml:space="preserve">Jack </t>
  </si>
  <si>
    <t>Rory</t>
  </si>
  <si>
    <t xml:space="preserve">Seb </t>
  </si>
  <si>
    <t>Lachie</t>
  </si>
  <si>
    <t xml:space="preserve">Hamish </t>
  </si>
  <si>
    <t>Oscar</t>
  </si>
  <si>
    <t>Elle</t>
  </si>
  <si>
    <t>Yasmin</t>
  </si>
  <si>
    <t>Jessica</t>
  </si>
  <si>
    <t>Freddie</t>
  </si>
  <si>
    <t xml:space="preserve">Tom </t>
  </si>
  <si>
    <t xml:space="preserve">Ossie </t>
  </si>
  <si>
    <t>Olivia</t>
  </si>
  <si>
    <t>Will</t>
  </si>
  <si>
    <t>Scott</t>
  </si>
  <si>
    <t>Ethan</t>
  </si>
  <si>
    <t>Solomon</t>
  </si>
  <si>
    <t>Magnus</t>
  </si>
  <si>
    <t>Holmewood Hse</t>
  </si>
  <si>
    <t>Felsted</t>
  </si>
  <si>
    <t>Holmewood</t>
  </si>
  <si>
    <t>2 (W/O:11-0/11-0)</t>
  </si>
  <si>
    <t>8,7</t>
  </si>
  <si>
    <t>11,7,11</t>
  </si>
  <si>
    <t>4,7,8</t>
  </si>
  <si>
    <t>7,4</t>
  </si>
  <si>
    <t>DUB9</t>
  </si>
  <si>
    <t>DUB10</t>
  </si>
  <si>
    <t>DUB11</t>
  </si>
  <si>
    <t>DUB12</t>
  </si>
  <si>
    <t>DUB13</t>
  </si>
  <si>
    <t>DUB14</t>
  </si>
  <si>
    <t>DUB15</t>
  </si>
  <si>
    <t>DUB16</t>
  </si>
  <si>
    <t>Winner DUB3</t>
  </si>
  <si>
    <t>DU3</t>
  </si>
  <si>
    <t>DU5</t>
  </si>
  <si>
    <t>DU13</t>
  </si>
  <si>
    <t>DU7</t>
  </si>
  <si>
    <t>Winner DUB4</t>
  </si>
  <si>
    <t>DU2</t>
  </si>
  <si>
    <t>DU4</t>
  </si>
  <si>
    <t>DU12</t>
  </si>
  <si>
    <t>DU6</t>
  </si>
  <si>
    <t>Winner DUB7</t>
  </si>
  <si>
    <t>DU8</t>
  </si>
  <si>
    <t>Winner DUB8</t>
  </si>
  <si>
    <t>Harry</t>
  </si>
  <si>
    <t>Rohan</t>
  </si>
  <si>
    <t>Ojas</t>
  </si>
  <si>
    <t>Finlay</t>
  </si>
  <si>
    <t>Thomas</t>
  </si>
  <si>
    <t>Eddie</t>
  </si>
  <si>
    <t>Daisy</t>
  </si>
  <si>
    <t>Reuben</t>
  </si>
  <si>
    <t>Haroun</t>
  </si>
  <si>
    <t>Ben</t>
  </si>
  <si>
    <t>Rocco</t>
  </si>
  <si>
    <t>Noah</t>
  </si>
  <si>
    <t>Tom</t>
  </si>
  <si>
    <t>Ossie</t>
  </si>
  <si>
    <t>Christopher</t>
  </si>
  <si>
    <t>Inigo</t>
  </si>
  <si>
    <t>8,17,11</t>
  </si>
  <si>
    <t>11,15,13</t>
  </si>
  <si>
    <t>4,1</t>
  </si>
  <si>
    <t>3,6,10</t>
  </si>
  <si>
    <t>1,1</t>
  </si>
  <si>
    <t>4, 4</t>
  </si>
  <si>
    <t>3,2</t>
  </si>
  <si>
    <t>3,3</t>
  </si>
  <si>
    <t>MAIN DRAW</t>
  </si>
  <si>
    <t>DUB17</t>
  </si>
  <si>
    <t>DUB18</t>
  </si>
  <si>
    <t>DUB19</t>
  </si>
  <si>
    <t>DUB20</t>
  </si>
  <si>
    <t>DUB21</t>
  </si>
  <si>
    <t>DUB22</t>
  </si>
  <si>
    <t>DUB23</t>
  </si>
  <si>
    <t>DUB24</t>
  </si>
  <si>
    <t>Winner DUB 9</t>
  </si>
  <si>
    <t>Winner DUB11</t>
  </si>
  <si>
    <t>Winner DUB10</t>
  </si>
  <si>
    <t>Winner DUB12</t>
  </si>
  <si>
    <t>Winner DUB13</t>
  </si>
  <si>
    <t>Winner DUB15</t>
  </si>
  <si>
    <t>Winner DUB14</t>
  </si>
  <si>
    <t>Winner DUB16</t>
  </si>
  <si>
    <t>Loser DUB 9</t>
  </si>
  <si>
    <t>Loser DUB11</t>
  </si>
  <si>
    <t>Loser DUB10</t>
  </si>
  <si>
    <t>Loser DUB12</t>
  </si>
  <si>
    <t>Loser DUB13</t>
  </si>
  <si>
    <t>Loser DUB15</t>
  </si>
  <si>
    <t>Loser DUB14</t>
  </si>
  <si>
    <t>Loser DUB16</t>
  </si>
  <si>
    <t xml:space="preserve">Freddie </t>
  </si>
  <si>
    <t>Chris</t>
  </si>
  <si>
    <t>Seb</t>
  </si>
  <si>
    <t xml:space="preserve">George </t>
  </si>
  <si>
    <t>Hamish</t>
  </si>
  <si>
    <t xml:space="preserve">Jessica </t>
  </si>
  <si>
    <t>10,8</t>
  </si>
  <si>
    <t>12,11</t>
  </si>
  <si>
    <t>11,12</t>
  </si>
  <si>
    <t>4,10</t>
  </si>
  <si>
    <t xml:space="preserve">4, 7 </t>
  </si>
  <si>
    <t>4,7</t>
  </si>
  <si>
    <t>5, 7</t>
  </si>
  <si>
    <t>8,9</t>
  </si>
  <si>
    <t>DUB25 SEMI FINAL</t>
  </si>
  <si>
    <t>DUB26 SEMI FINAL</t>
  </si>
  <si>
    <t>DUB27 PLATE SEMI FINAL</t>
  </si>
  <si>
    <t>DUB28 PLATE SEMI FINAL</t>
  </si>
  <si>
    <t>Winner DUB17</t>
  </si>
  <si>
    <t>Winner DUB18</t>
  </si>
  <si>
    <t>Winner DUB19</t>
  </si>
  <si>
    <t>Winner DUB20</t>
  </si>
  <si>
    <t>Winner DUB21</t>
  </si>
  <si>
    <t>Winner DUB22</t>
  </si>
  <si>
    <t>Winner DUB23</t>
  </si>
  <si>
    <t>Winner DUB24</t>
  </si>
  <si>
    <t>Jessice</t>
  </si>
  <si>
    <t xml:space="preserve">Ben </t>
  </si>
  <si>
    <t>3,6</t>
  </si>
  <si>
    <t>DUB29-FINAL</t>
  </si>
  <si>
    <t>DUB30-PLATE FINAL</t>
  </si>
  <si>
    <t>Winner DUB25</t>
  </si>
  <si>
    <t>Winner DUB26</t>
  </si>
  <si>
    <t>Winner DUB27</t>
  </si>
  <si>
    <t>Winner DUB28</t>
  </si>
  <si>
    <t>IAPS 2018 SQUASH CHAMPIONSHIPS - U11 KNOCKOUT DRAW</t>
  </si>
  <si>
    <t>R16-11.1</t>
  </si>
  <si>
    <t>R16-11.2</t>
  </si>
  <si>
    <t>R16-11.3</t>
  </si>
  <si>
    <t>R16-11.4</t>
  </si>
  <si>
    <t>R16-11.5</t>
  </si>
  <si>
    <t>R16-11.6</t>
  </si>
  <si>
    <t>R16-11.7</t>
  </si>
  <si>
    <t>R16-11.8</t>
  </si>
  <si>
    <t>Winner Grp A11</t>
  </si>
  <si>
    <t>Runner Up Grp C11</t>
  </si>
  <si>
    <t>Winner Grp C11</t>
  </si>
  <si>
    <t>Runner Up Grp E11</t>
  </si>
  <si>
    <t>Winner Group E11</t>
  </si>
  <si>
    <t>13th Highest Scorer</t>
  </si>
  <si>
    <t>Runner Up Grp A11</t>
  </si>
  <si>
    <t>15th Highest Scorer</t>
  </si>
  <si>
    <t>Winner Group B11</t>
  </si>
  <si>
    <t>Runner Up Grp D</t>
  </si>
  <si>
    <t>Winner Group D11</t>
  </si>
  <si>
    <t>Runner Up Grp F11</t>
  </si>
  <si>
    <t>Winner Group F11</t>
  </si>
  <si>
    <t>14th Highest Scorer</t>
  </si>
  <si>
    <t>Runner Up Grp B11</t>
  </si>
  <si>
    <t>16th Highest Scorer</t>
  </si>
  <si>
    <t>WILLIAM DOWN</t>
  </si>
  <si>
    <t>OLIVER GRIBBLE</t>
  </si>
  <si>
    <t>Oscar Hanson</t>
  </si>
  <si>
    <t xml:space="preserve">Reuban Thain </t>
  </si>
  <si>
    <t>THOMAS REW</t>
  </si>
  <si>
    <t>Shourya Agarwal</t>
  </si>
  <si>
    <t>WILF BAKER</t>
  </si>
  <si>
    <t>Finlay Russell</t>
  </si>
  <si>
    <t>Alex Smith</t>
  </si>
  <si>
    <t>Archie Searson</t>
  </si>
  <si>
    <t>Ben Bushell</t>
  </si>
  <si>
    <t>Freddie Cockram</t>
  </si>
  <si>
    <t>Rory Cooper-Smith</t>
  </si>
  <si>
    <t>Freddie Skarbek</t>
  </si>
  <si>
    <t>5,3</t>
  </si>
  <si>
    <t>12, 13</t>
  </si>
  <si>
    <t>10, 11</t>
  </si>
  <si>
    <t>0,3</t>
  </si>
  <si>
    <t>2,7</t>
  </si>
  <si>
    <t>8,11,7</t>
  </si>
  <si>
    <t>11,5,11</t>
  </si>
  <si>
    <t>3, 8</t>
  </si>
  <si>
    <t>MAIN</t>
  </si>
  <si>
    <t>U11-9Mn</t>
  </si>
  <si>
    <t>U11-10Mn</t>
  </si>
  <si>
    <t>U11-11Mn</t>
  </si>
  <si>
    <t>U11-12Mn</t>
  </si>
  <si>
    <t>Winner U11-1</t>
  </si>
  <si>
    <t>Winner U11-3</t>
  </si>
  <si>
    <t>Winner U11-2</t>
  </si>
  <si>
    <t>Winner U11-4</t>
  </si>
  <si>
    <t>Winner U11-5</t>
  </si>
  <si>
    <t>Winner U11-7</t>
  </si>
  <si>
    <t xml:space="preserve">Winner U11-6 </t>
  </si>
  <si>
    <t>Winner U11-8</t>
  </si>
  <si>
    <t>Ojas Misra</t>
  </si>
  <si>
    <t>Reuban Thain</t>
  </si>
  <si>
    <t>Oliver Gribble</t>
  </si>
  <si>
    <t xml:space="preserve">Thomas Rew </t>
  </si>
  <si>
    <t>Wilf Baker</t>
  </si>
  <si>
    <t>11,1,7</t>
  </si>
  <si>
    <t>6,11,11</t>
  </si>
  <si>
    <t>11,8,11</t>
  </si>
  <si>
    <t>5,11,8</t>
  </si>
  <si>
    <t>U11-17Mn</t>
  </si>
  <si>
    <t>U11-18Mn</t>
  </si>
  <si>
    <t>Winner U11-9</t>
  </si>
  <si>
    <t>Winner U11-10</t>
  </si>
  <si>
    <t>Winner U11-11</t>
  </si>
  <si>
    <t>Winner U11-12</t>
  </si>
  <si>
    <t>Thomas Rew</t>
  </si>
  <si>
    <t>Rory Cooper - Smith</t>
  </si>
  <si>
    <t>7,7</t>
  </si>
  <si>
    <t>6,3</t>
  </si>
  <si>
    <t>U11-21 FINAL</t>
  </si>
  <si>
    <t>Winner U11-17</t>
  </si>
  <si>
    <t>Winnert U11-18</t>
  </si>
  <si>
    <t>11,5, 8</t>
  </si>
  <si>
    <t>7,11,11</t>
  </si>
  <si>
    <t xml:space="preserve">3rd </t>
  </si>
  <si>
    <t xml:space="preserve">4th </t>
  </si>
  <si>
    <t>U11-13P</t>
  </si>
  <si>
    <t>U11-14P</t>
  </si>
  <si>
    <t>U11-15P</t>
  </si>
  <si>
    <t>U11-16P</t>
  </si>
  <si>
    <t>LOSER U11-1</t>
  </si>
  <si>
    <t>LOSER U11-3</t>
  </si>
  <si>
    <t>LOSER U11-2</t>
  </si>
  <si>
    <t>LOSER U11-4</t>
  </si>
  <si>
    <t>LOSER U11-5</t>
  </si>
  <si>
    <t>LOSER U11-7</t>
  </si>
  <si>
    <t xml:space="preserve">LOSER U11-6 </t>
  </si>
  <si>
    <t>LOSER U11-8</t>
  </si>
  <si>
    <t>William Down</t>
  </si>
  <si>
    <t>Dominic Crowley</t>
  </si>
  <si>
    <t xml:space="preserve">Archie Searson </t>
  </si>
  <si>
    <t>5, 4</t>
  </si>
  <si>
    <t>8,6</t>
  </si>
  <si>
    <t>11,9,11</t>
  </si>
  <si>
    <t>8,11,9</t>
  </si>
  <si>
    <t>4,4</t>
  </si>
  <si>
    <t>U11-19P</t>
  </si>
  <si>
    <t>U11-20P</t>
  </si>
  <si>
    <t>Winner U11-13pl</t>
  </si>
  <si>
    <t>Winner U11-14pl</t>
  </si>
  <si>
    <t>Winner U11-15pl</t>
  </si>
  <si>
    <t>Winner U11-16pl</t>
  </si>
  <si>
    <t>Finley Russell</t>
  </si>
  <si>
    <t>11,10,5</t>
  </si>
  <si>
    <t>1,12,11</t>
  </si>
  <si>
    <t>6,8</t>
  </si>
  <si>
    <t>U11-22P PLATE FINAL</t>
  </si>
  <si>
    <t>Winner U11-19pl</t>
  </si>
  <si>
    <t>Winner U11-20pl</t>
  </si>
  <si>
    <t>GIRLS SEMI FINAL 1</t>
  </si>
  <si>
    <t>GIRLS SEMI-FINAL 2</t>
  </si>
  <si>
    <t>WINNER GRP A</t>
  </si>
  <si>
    <t>RUNNER -UP GRP B</t>
  </si>
  <si>
    <t>WINNER GRP B</t>
  </si>
  <si>
    <t>RUNNER-UP GRP A</t>
  </si>
  <si>
    <t>Daisy Hartson</t>
  </si>
  <si>
    <t>Olivia Parr</t>
  </si>
  <si>
    <t>Emma Logan</t>
  </si>
  <si>
    <t>11,6,8</t>
  </si>
  <si>
    <t>9,11,11</t>
  </si>
  <si>
    <t>GIRLS FINAL</t>
  </si>
  <si>
    <t>GIRLS 3RD &amp; 4TH PLAY-OFF</t>
  </si>
  <si>
    <t>WINNER OF GSF 1</t>
  </si>
  <si>
    <t>WINNER OF GSF2</t>
  </si>
  <si>
    <t>LOSER GSF1</t>
  </si>
  <si>
    <t>LOSER GSF2</t>
  </si>
  <si>
    <t>11,14,13,11</t>
  </si>
  <si>
    <t>9,16,11,8</t>
  </si>
  <si>
    <t>6,6,8</t>
  </si>
  <si>
    <t xml:space="preserve">IAPS 2018 Squash Championships - Girls Draw </t>
  </si>
  <si>
    <t>2,6,5</t>
  </si>
  <si>
    <t>4,4,6</t>
  </si>
  <si>
    <t>1,5</t>
  </si>
  <si>
    <t>6,10</t>
  </si>
  <si>
    <t>7,6</t>
  </si>
  <si>
    <t>9,11</t>
  </si>
  <si>
    <t>11,13</t>
  </si>
  <si>
    <t>George &amp; Oliver</t>
  </si>
  <si>
    <t>Jessica &amp; Freddie</t>
  </si>
  <si>
    <t>8,8</t>
  </si>
  <si>
    <t>CALLUM MACKAY</t>
  </si>
  <si>
    <t>MAGNUS HALL</t>
  </si>
  <si>
    <t>HAMISH GORDON-STEWART</t>
  </si>
  <si>
    <t>JACK FANNING</t>
  </si>
  <si>
    <t>JAMES ALLEN</t>
  </si>
  <si>
    <t>HARRY ANASTASIOU</t>
  </si>
  <si>
    <t>Position</t>
  </si>
  <si>
    <t>Total</t>
  </si>
  <si>
    <t>Sub Totals</t>
  </si>
  <si>
    <t>OPEN GROUP L</t>
  </si>
  <si>
    <t>DAVID CLAPCOTT</t>
  </si>
  <si>
    <t>HAYDEN WEEDALL</t>
  </si>
  <si>
    <t>SOLOMON WILLIAMS</t>
  </si>
  <si>
    <t>TOM HART</t>
  </si>
  <si>
    <t>FREDDIE JOBBER</t>
  </si>
  <si>
    <t>HAROUN MAHROOF</t>
  </si>
  <si>
    <t>OPEN GROUP K</t>
  </si>
  <si>
    <t>ETHAN BRENTON</t>
  </si>
  <si>
    <t>EDDIE HOWELLS</t>
  </si>
  <si>
    <t>KARAN BHAGAT</t>
  </si>
  <si>
    <t>OLIVER HART</t>
  </si>
  <si>
    <t>INIGO STREETS</t>
  </si>
  <si>
    <t>ROHAN SAHOTA</t>
  </si>
  <si>
    <t>OPEN GROUP J</t>
  </si>
  <si>
    <t>WILL THOMAS</t>
  </si>
  <si>
    <t>DHRUV AWASTHI</t>
  </si>
  <si>
    <t>FRASER WALLACE</t>
  </si>
  <si>
    <t>ANGUS KINGDON</t>
  </si>
  <si>
    <t>CHRISTOPHER SNEDDON</t>
  </si>
  <si>
    <t>OLIVER COULCHER-PORTER</t>
  </si>
  <si>
    <t>OPEN GROUP I</t>
  </si>
  <si>
    <t>SEB SAWREY COOKSON</t>
  </si>
  <si>
    <t>SACHA COOPER</t>
  </si>
  <si>
    <t>TARA RADIA</t>
  </si>
  <si>
    <t>GEORGE SWEETING</t>
  </si>
  <si>
    <t>HARRY GREEN</t>
  </si>
  <si>
    <t>NOAH THAIN</t>
  </si>
  <si>
    <t>OPEN GROUP H</t>
  </si>
  <si>
    <t>BARNABY TALBOT WILLIAMS</t>
  </si>
  <si>
    <t>OSSIE PELOSI</t>
  </si>
  <si>
    <t>ARUN HILL</t>
  </si>
  <si>
    <t>GEORGE JOBBER</t>
  </si>
  <si>
    <t>JESSICA FLEMING</t>
  </si>
  <si>
    <t>HARRY BLOOMFIELD</t>
  </si>
  <si>
    <t>OPEN GROUP G</t>
  </si>
  <si>
    <t>ARCHIE ORAM-EVENNETT</t>
  </si>
  <si>
    <t>ARCHIE SEARSON</t>
  </si>
  <si>
    <t>RUFUS WILLIAMS</t>
  </si>
  <si>
    <t>DEVAN RADIA</t>
  </si>
  <si>
    <t>TOM UNDERWOOD</t>
  </si>
  <si>
    <t>BEN BUSHELL</t>
  </si>
  <si>
    <t>UNDER 11 GROUP F11</t>
  </si>
  <si>
    <t>FREDDIE WELSFORD-KNIGHTLEY</t>
  </si>
  <si>
    <t>RORY CLARKE</t>
  </si>
  <si>
    <t>JOE SMILEY</t>
  </si>
  <si>
    <t>OSCAR HANSON</t>
  </si>
  <si>
    <t>SAM SEVILLE-GREEN</t>
  </si>
  <si>
    <t>REUBEN THAIN</t>
  </si>
  <si>
    <t>UNDER 11 GROUP E11</t>
  </si>
  <si>
    <t>LACHIE SAWREY COOKSON</t>
  </si>
  <si>
    <t>ALEX SMITH</t>
  </si>
  <si>
    <t>HARLEY MCNESS</t>
  </si>
  <si>
    <t>CHARLIE SKARBEK</t>
  </si>
  <si>
    <t>FINLAY RUSSEL</t>
  </si>
  <si>
    <t>DOMINIC CROWLEY</t>
  </si>
  <si>
    <t>UNDER 11 GROUP D11</t>
  </si>
  <si>
    <t>WILLIAM FRANKLIN</t>
  </si>
  <si>
    <t>ARCHIE THOROGOOD</t>
  </si>
  <si>
    <t>FREDDIE SKARBEK</t>
  </si>
  <si>
    <t>HARVIN PRICE</t>
  </si>
  <si>
    <t>UNDER 11 GROUP C11</t>
  </si>
  <si>
    <t>RORY COOPER-SMITH</t>
  </si>
  <si>
    <t>OLLY BEATON</t>
  </si>
  <si>
    <t>AUSTIN KERSHAW</t>
  </si>
  <si>
    <t>RALPH MANN</t>
  </si>
  <si>
    <t>SHOURYA AGARWAL</t>
  </si>
  <si>
    <t>UNDER 11 GROUP B11</t>
  </si>
  <si>
    <t>SCOTT MONRO-HIGGS</t>
  </si>
  <si>
    <t>MAXWELL BARTON</t>
  </si>
  <si>
    <t>OJAS MISRA</t>
  </si>
  <si>
    <t>ROCCO JONES</t>
  </si>
  <si>
    <t>FREDDIE COCKRAM</t>
  </si>
  <si>
    <t>UNDER 11 GROUP A11</t>
  </si>
  <si>
    <t>YASMIN BROWN</t>
  </si>
  <si>
    <t>OLIVIA PARR</t>
  </si>
  <si>
    <t>DAISY HARTSON</t>
  </si>
  <si>
    <t>GIRLS GROUP B</t>
  </si>
  <si>
    <t>ELLE GOLSWORTHY</t>
  </si>
  <si>
    <t>GRACE JEFFERY</t>
  </si>
  <si>
    <t>EMMA LOGAN</t>
  </si>
  <si>
    <t>GIRLS GROUP A</t>
  </si>
  <si>
    <t>Grace Jeffrey</t>
  </si>
  <si>
    <t>Elle Golsworthy</t>
  </si>
  <si>
    <t>Tara</t>
  </si>
  <si>
    <t>Group Stage Points</t>
  </si>
  <si>
    <t>GIRLS  PLATE</t>
  </si>
  <si>
    <t xml:space="preserve">Dominic Crowley </t>
  </si>
  <si>
    <t>Tara Radia</t>
  </si>
  <si>
    <t>Yasmin Brown</t>
  </si>
  <si>
    <t>Grace Jeffery</t>
  </si>
  <si>
    <t>Harry &amp; Rohan</t>
  </si>
  <si>
    <t>Noah &amp; Oliver</t>
  </si>
  <si>
    <t>Exeter Junior School/ King's Hall</t>
  </si>
  <si>
    <t>Rory Clarke</t>
  </si>
  <si>
    <t>Rocco Jones</t>
  </si>
  <si>
    <t>Felsted Prep</t>
  </si>
  <si>
    <t>George Sweeting</t>
  </si>
  <si>
    <t>Holmewood House</t>
  </si>
  <si>
    <t>Jessica Fleming</t>
  </si>
  <si>
    <t>James Allen</t>
  </si>
  <si>
    <t>Angus Kingdon</t>
  </si>
  <si>
    <t>Lachie Sawrey-Cookson</t>
  </si>
  <si>
    <t>Millfield Prep</t>
  </si>
  <si>
    <t>Seb Sawrey-Cookson</t>
  </si>
  <si>
    <t>Will Thomas</t>
  </si>
  <si>
    <t>Exeter Junior School</t>
  </si>
  <si>
    <t>Kings College School</t>
  </si>
  <si>
    <t>Ethan Breton</t>
  </si>
  <si>
    <t>St. Peters</t>
  </si>
  <si>
    <t>Hallfield</t>
  </si>
  <si>
    <t>Magnus Hall</t>
  </si>
  <si>
    <t>Haroun Mahroof</t>
  </si>
  <si>
    <t>Solomon Williams</t>
  </si>
  <si>
    <t>Reuben Thain</t>
  </si>
  <si>
    <t>Witham Hall</t>
  </si>
  <si>
    <t>Hamish Gordon-Stewart</t>
  </si>
  <si>
    <t>Wycliffe Prep</t>
  </si>
  <si>
    <t>Ossie Pelosi</t>
  </si>
  <si>
    <t>Harvin Price</t>
  </si>
  <si>
    <t>DU1</t>
  </si>
  <si>
    <t>School</t>
  </si>
  <si>
    <t xml:space="preserve">Name </t>
  </si>
  <si>
    <t>Number</t>
  </si>
  <si>
    <t>DOUBLES TEAMS</t>
  </si>
  <si>
    <t>Doubles</t>
  </si>
  <si>
    <t>GB4</t>
  </si>
  <si>
    <t>GA4</t>
  </si>
  <si>
    <t>St Peters</t>
  </si>
  <si>
    <t>GB3</t>
  </si>
  <si>
    <t>GA3</t>
  </si>
  <si>
    <t>GB2</t>
  </si>
  <si>
    <t>GA2</t>
  </si>
  <si>
    <t>Wycliffe Prepatory School</t>
  </si>
  <si>
    <t>GB1</t>
  </si>
  <si>
    <t>St. Joseph's College</t>
  </si>
  <si>
    <t>GA1</t>
  </si>
  <si>
    <t>Girls</t>
  </si>
  <si>
    <t>Horris Hill</t>
  </si>
  <si>
    <t>Callum Mackay</t>
  </si>
  <si>
    <t>L6</t>
  </si>
  <si>
    <t>Walhampton</t>
  </si>
  <si>
    <t>David Clapcott</t>
  </si>
  <si>
    <t>K6</t>
  </si>
  <si>
    <t>Millfield Preparatory School</t>
  </si>
  <si>
    <t>L5</t>
  </si>
  <si>
    <t>Lockers Park School</t>
  </si>
  <si>
    <t>Hayden Weedall</t>
  </si>
  <si>
    <t>K5</t>
  </si>
  <si>
    <t>Witham Hall School</t>
  </si>
  <si>
    <t>L4</t>
  </si>
  <si>
    <t>K4</t>
  </si>
  <si>
    <t>St Peter's School</t>
  </si>
  <si>
    <t>L3</t>
  </si>
  <si>
    <t>Felsted Preparatory School</t>
  </si>
  <si>
    <t>K3</t>
  </si>
  <si>
    <t>James Allan</t>
  </si>
  <si>
    <t>L2</t>
  </si>
  <si>
    <t>K2</t>
  </si>
  <si>
    <t>L1</t>
  </si>
  <si>
    <t>King's College School</t>
  </si>
  <si>
    <t>K1</t>
  </si>
  <si>
    <t>GROUP L</t>
  </si>
  <si>
    <t>GROUP K</t>
  </si>
  <si>
    <t>Ethan Brenton</t>
  </si>
  <si>
    <t>J6</t>
  </si>
  <si>
    <t>I6</t>
  </si>
  <si>
    <t>Eddie Howells</t>
  </si>
  <si>
    <t>J5</t>
  </si>
  <si>
    <t>Dhruv Awasthi</t>
  </si>
  <si>
    <t>I5</t>
  </si>
  <si>
    <t>Karan Bhagat</t>
  </si>
  <si>
    <t>J4</t>
  </si>
  <si>
    <t>Fraser Wallace</t>
  </si>
  <si>
    <t>I4</t>
  </si>
  <si>
    <t>J3</t>
  </si>
  <si>
    <t>I3</t>
  </si>
  <si>
    <t>J2</t>
  </si>
  <si>
    <t>I2</t>
  </si>
  <si>
    <t>Hallfield School</t>
  </si>
  <si>
    <t>J1</t>
  </si>
  <si>
    <t>Summer Fields</t>
  </si>
  <si>
    <t>I1</t>
  </si>
  <si>
    <t>GROUP J</t>
  </si>
  <si>
    <t>GROUP I</t>
  </si>
  <si>
    <t>Barnaby Talbot-Williams</t>
  </si>
  <si>
    <t>G7</t>
  </si>
  <si>
    <t>H6</t>
  </si>
  <si>
    <t>G6</t>
  </si>
  <si>
    <t>Wycliffe Preparatory School</t>
  </si>
  <si>
    <t>Sacha Cooper</t>
  </si>
  <si>
    <t>H5</t>
  </si>
  <si>
    <t>Arun Hill</t>
  </si>
  <si>
    <t>G5</t>
  </si>
  <si>
    <t>H4</t>
  </si>
  <si>
    <t>George Jobber</t>
  </si>
  <si>
    <t>G4</t>
  </si>
  <si>
    <t>H3</t>
  </si>
  <si>
    <t>G3</t>
  </si>
  <si>
    <t>H2</t>
  </si>
  <si>
    <t>G2</t>
  </si>
  <si>
    <t>H1</t>
  </si>
  <si>
    <t>G1</t>
  </si>
  <si>
    <t>GROUP H</t>
  </si>
  <si>
    <t>GROUP G</t>
  </si>
  <si>
    <t>Open</t>
  </si>
  <si>
    <t>Archie Oram-Evennett</t>
  </si>
  <si>
    <t>F11.6</t>
  </si>
  <si>
    <t>Freddie Welsford Knightley</t>
  </si>
  <si>
    <t>E11.6</t>
  </si>
  <si>
    <t>Highfield School</t>
  </si>
  <si>
    <t>Arcjie Searson</t>
  </si>
  <si>
    <t>F11.5</t>
  </si>
  <si>
    <t>E11.5</t>
  </si>
  <si>
    <t>Rufus Williams</t>
  </si>
  <si>
    <t>F11.4</t>
  </si>
  <si>
    <t>Joe Smiley</t>
  </si>
  <si>
    <t>E11.4</t>
  </si>
  <si>
    <t>Devan Radia</t>
  </si>
  <si>
    <t>F11.3</t>
  </si>
  <si>
    <t>E11.3</t>
  </si>
  <si>
    <t>Hilden Oaks</t>
  </si>
  <si>
    <t>Timothy Skopets</t>
  </si>
  <si>
    <t>F11.2</t>
  </si>
  <si>
    <t>Orwell Park School</t>
  </si>
  <si>
    <t>Sam Saville-Green</t>
  </si>
  <si>
    <t>E11.2</t>
  </si>
  <si>
    <t>F11.1</t>
  </si>
  <si>
    <t>E11.1</t>
  </si>
  <si>
    <t>GROUP F11</t>
  </si>
  <si>
    <t>GROUP E11</t>
  </si>
  <si>
    <t>Lachie Sawrey Cookson</t>
  </si>
  <si>
    <t>D11.6</t>
  </si>
  <si>
    <t>William Franklin</t>
  </si>
  <si>
    <t>C11.6</t>
  </si>
  <si>
    <t>New College School</t>
  </si>
  <si>
    <t>D11.5</t>
  </si>
  <si>
    <t>C11.5</t>
  </si>
  <si>
    <t>Harley McNess</t>
  </si>
  <si>
    <t>D11.4</t>
  </si>
  <si>
    <t>Archie Thorogood</t>
  </si>
  <si>
    <t>C11.4</t>
  </si>
  <si>
    <t>Charlie Skarbek</t>
  </si>
  <si>
    <t>D11.3</t>
  </si>
  <si>
    <t>C11.3</t>
  </si>
  <si>
    <t>D11.2</t>
  </si>
  <si>
    <t>C11.2</t>
  </si>
  <si>
    <t>Chandlings</t>
  </si>
  <si>
    <t>D11.1</t>
  </si>
  <si>
    <t>C11.1</t>
  </si>
  <si>
    <t>GROUP D11</t>
  </si>
  <si>
    <t>GROUP C11</t>
  </si>
  <si>
    <t>B11.6</t>
  </si>
  <si>
    <t>Scott Monro-Higgs</t>
  </si>
  <si>
    <t>A11.6</t>
  </si>
  <si>
    <t>Olly Beatton</t>
  </si>
  <si>
    <t>B11.5</t>
  </si>
  <si>
    <t>Maxwell Barton</t>
  </si>
  <si>
    <t>A11.5</t>
  </si>
  <si>
    <t>Austin Kershaw</t>
  </si>
  <si>
    <t>B11.4</t>
  </si>
  <si>
    <t>A11.4</t>
  </si>
  <si>
    <t>Ralph Mann</t>
  </si>
  <si>
    <t>B11.3</t>
  </si>
  <si>
    <t>A11.3</t>
  </si>
  <si>
    <t>B11.2</t>
  </si>
  <si>
    <t>A11.2</t>
  </si>
  <si>
    <t>Ripley Court School</t>
  </si>
  <si>
    <t>B11.1</t>
  </si>
  <si>
    <t>King's Hall School</t>
  </si>
  <si>
    <t>A11.1</t>
  </si>
  <si>
    <t>GROUP B11</t>
  </si>
  <si>
    <t>GROUP A11</t>
  </si>
  <si>
    <t>U-11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</si>
</sst>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color rgb="FF92D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CEAB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D0F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0" fillId="0" borderId="4" xfId="0" applyBorder="1" applyAlignment="1">
      <alignment horizontal="center" shrinkToFit="1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4" xfId="0" applyBorder="1" applyAlignment="1">
      <alignment horizontal="left" vertical="top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 textRotation="90"/>
    </xf>
    <xf numFmtId="0" fontId="0" fillId="0" borderId="5" xfId="0" applyBorder="1" applyAlignment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0" fillId="4" borderId="4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Alignment="1"/>
    <xf numFmtId="0" fontId="4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/>
    <xf numFmtId="0" fontId="3" fillId="7" borderId="3" xfId="0" applyFont="1" applyFill="1" applyBorder="1" applyAlignment="1"/>
    <xf numFmtId="0" fontId="0" fillId="7" borderId="4" xfId="0" applyFill="1" applyBorder="1" applyAlignment="1">
      <alignment horizontal="center"/>
    </xf>
    <xf numFmtId="0" fontId="4" fillId="7" borderId="0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0" fontId="6" fillId="0" borderId="0" xfId="0" applyFont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0" fillId="3" borderId="4" xfId="0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8" borderId="4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 applyAlignment="1"/>
    <xf numFmtId="0" fontId="3" fillId="8" borderId="3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/>
    <xf numFmtId="0" fontId="3" fillId="5" borderId="3" xfId="0" applyFont="1" applyFill="1" applyBorder="1" applyAlignment="1"/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/>
    <xf numFmtId="0" fontId="3" fillId="6" borderId="3" xfId="0" applyFont="1" applyFill="1" applyBorder="1" applyAlignment="1"/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9" borderId="7" xfId="0" applyFont="1" applyFill="1" applyBorder="1" applyAlignment="1">
      <alignment horizontal="center"/>
    </xf>
    <xf numFmtId="0" fontId="11" fillId="9" borderId="8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4" xfId="0" applyFill="1" applyBorder="1"/>
    <xf numFmtId="0" fontId="12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0" fillId="10" borderId="0" xfId="0" applyFill="1"/>
    <xf numFmtId="0" fontId="11" fillId="0" borderId="0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1" fillId="7" borderId="7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4" xfId="0" applyFill="1" applyBorder="1"/>
    <xf numFmtId="0" fontId="12" fillId="7" borderId="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10" fillId="0" borderId="10" xfId="0" applyFont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11" borderId="7" xfId="0" applyFont="1" applyFill="1" applyBorder="1" applyAlignment="1">
      <alignment horizontal="center"/>
    </xf>
    <xf numFmtId="0" fontId="11" fillId="11" borderId="8" xfId="0" applyFont="1" applyFill="1" applyBorder="1" applyAlignment="1">
      <alignment horizontal="center"/>
    </xf>
    <xf numFmtId="0" fontId="11" fillId="11" borderId="9" xfId="0" applyFont="1" applyFill="1" applyBorder="1" applyAlignment="1">
      <alignment horizontal="center"/>
    </xf>
    <xf numFmtId="0" fontId="8" fillId="11" borderId="10" xfId="0" applyFont="1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2" borderId="4" xfId="0" applyFill="1" applyBorder="1"/>
    <xf numFmtId="0" fontId="12" fillId="8" borderId="8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vertical="center"/>
    </xf>
    <xf numFmtId="0" fontId="13" fillId="0" borderId="4" xfId="0" applyFont="1" applyBorder="1" applyAlignment="1">
      <alignment horizontal="center"/>
    </xf>
    <xf numFmtId="0" fontId="11" fillId="11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0" xfId="0" applyNumberFormat="1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9" fillId="13" borderId="3" xfId="0" applyFont="1" applyFill="1" applyBorder="1" applyAlignment="1">
      <alignment horizontal="center"/>
    </xf>
    <xf numFmtId="0" fontId="9" fillId="13" borderId="2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0" fillId="0" borderId="0" xfId="0" applyBorder="1" applyAlignment="1"/>
    <xf numFmtId="0" fontId="12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14" fillId="0" borderId="4" xfId="0" applyNumberFormat="1" applyFont="1" applyBorder="1"/>
    <xf numFmtId="0" fontId="16" fillId="0" borderId="4" xfId="0" applyNumberFormat="1" applyFont="1" applyBorder="1"/>
    <xf numFmtId="0" fontId="0" fillId="0" borderId="4" xfId="0" applyBorder="1"/>
    <xf numFmtId="0" fontId="2" fillId="0" borderId="6" xfId="0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8" borderId="1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0" fillId="9" borderId="0" xfId="0" applyFill="1"/>
    <xf numFmtId="0" fontId="14" fillId="10" borderId="4" xfId="0" applyNumberFormat="1" applyFont="1" applyFill="1" applyBorder="1"/>
    <xf numFmtId="0" fontId="0" fillId="10" borderId="4" xfId="0" applyFill="1" applyBorder="1" applyAlignment="1">
      <alignment horizontal="center" vertical="center"/>
    </xf>
    <xf numFmtId="0" fontId="0" fillId="9" borderId="1" xfId="0" applyFill="1" applyBorder="1"/>
    <xf numFmtId="0" fontId="14" fillId="0" borderId="10" xfId="0" applyNumberFormat="1" applyFont="1" applyBorder="1"/>
    <xf numFmtId="0" fontId="0" fillId="0" borderId="10" xfId="0" applyBorder="1" applyAlignment="1">
      <alignment horizontal="center" vertical="center"/>
    </xf>
    <xf numFmtId="0" fontId="0" fillId="9" borderId="4" xfId="0" applyFill="1" applyBorder="1"/>
    <xf numFmtId="0" fontId="16" fillId="0" borderId="4" xfId="0" applyFont="1" applyBorder="1" applyAlignment="1">
      <alignment horizontal="center" vertical="center"/>
    </xf>
    <xf numFmtId="0" fontId="16" fillId="9" borderId="4" xfId="0" applyFont="1" applyFill="1" applyBorder="1"/>
    <xf numFmtId="0" fontId="14" fillId="0" borderId="0" xfId="0" applyNumberFormat="1" applyFont="1" applyBorder="1"/>
    <xf numFmtId="0" fontId="0" fillId="0" borderId="0" xfId="0" applyBorder="1" applyAlignment="1">
      <alignment horizontal="center" vertical="center"/>
    </xf>
    <xf numFmtId="0" fontId="2" fillId="9" borderId="0" xfId="0" applyFont="1" applyFill="1"/>
    <xf numFmtId="0" fontId="17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8" fillId="9" borderId="0" xfId="0" applyFont="1" applyFill="1" applyBorder="1"/>
    <xf numFmtId="0" fontId="16" fillId="0" borderId="0" xfId="0" applyNumberFormat="1" applyFont="1" applyBorder="1"/>
    <xf numFmtId="0" fontId="16" fillId="0" borderId="0" xfId="0" applyFont="1" applyBorder="1" applyAlignment="1">
      <alignment horizontal="center" vertical="center"/>
    </xf>
    <xf numFmtId="0" fontId="0" fillId="9" borderId="0" xfId="0" applyFill="1" applyBorder="1"/>
    <xf numFmtId="0" fontId="18" fillId="9" borderId="4" xfId="0" applyFont="1" applyFill="1" applyBorder="1"/>
    <xf numFmtId="0" fontId="18" fillId="9" borderId="0" xfId="0" applyFont="1" applyFill="1"/>
    <xf numFmtId="0" fontId="16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10" borderId="0" xfId="0" applyFill="1" applyAlignment="1"/>
    <xf numFmtId="0" fontId="15" fillId="10" borderId="0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10" borderId="0" xfId="0" applyFill="1" applyBorder="1"/>
    <xf numFmtId="0" fontId="0" fillId="10" borderId="0" xfId="0" applyFill="1" applyBorder="1" applyAlignment="1">
      <alignment horizontal="left" vertical="top"/>
    </xf>
    <xf numFmtId="0" fontId="0" fillId="10" borderId="0" xfId="0" applyFill="1" applyBorder="1" applyAlignment="1">
      <alignment horizontal="center" vertical="center"/>
    </xf>
    <xf numFmtId="0" fontId="14" fillId="0" borderId="0" xfId="0" applyNumberFormat="1" applyFont="1" applyBorder="1" applyAlignment="1"/>
    <xf numFmtId="0" fontId="2" fillId="10" borderId="0" xfId="0" applyFont="1" applyFill="1" applyBorder="1"/>
    <xf numFmtId="0" fontId="2" fillId="10" borderId="0" xfId="0" applyFont="1" applyFill="1" applyBorder="1" applyAlignment="1">
      <alignment horizontal="left" vertical="top"/>
    </xf>
    <xf numFmtId="0" fontId="2" fillId="10" borderId="0" xfId="0" applyFont="1" applyFill="1" applyBorder="1" applyAlignment="1">
      <alignment horizontal="center" vertical="center"/>
    </xf>
    <xf numFmtId="0" fontId="17" fillId="0" borderId="0" xfId="0" applyNumberFormat="1" applyFont="1" applyBorder="1" applyAlignment="1"/>
    <xf numFmtId="0" fontId="0" fillId="14" borderId="3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0" borderId="4" xfId="0" applyNumberFormat="1" applyFont="1" applyBorder="1"/>
    <xf numFmtId="0" fontId="14" fillId="0" borderId="4" xfId="0" applyNumberFormat="1" applyFont="1" applyBorder="1" applyAlignment="1"/>
    <xf numFmtId="0" fontId="2" fillId="10" borderId="0" xfId="0" applyFont="1" applyFill="1" applyBorder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 applyAlignment="1"/>
    <xf numFmtId="0" fontId="0" fillId="14" borderId="0" xfId="0" applyFill="1" applyBorder="1" applyAlignment="1"/>
    <xf numFmtId="0" fontId="15" fillId="14" borderId="0" xfId="0" applyFont="1" applyFill="1" applyBorder="1" applyAlignment="1">
      <alignment horizontal="center" vertical="center"/>
    </xf>
    <xf numFmtId="0" fontId="14" fillId="0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6FC2-1769-4BE9-BD18-F576FCF09B28}">
  <sheetPr>
    <pageSetUpPr fitToPage="1"/>
  </sheetPr>
  <dimension ref="A1:V89"/>
  <sheetViews>
    <sheetView zoomScale="60" zoomScaleNormal="60" zoomScalePageLayoutView="70" workbookViewId="0">
      <selection activeCell="Y23" sqref="Y23"/>
    </sheetView>
  </sheetViews>
  <sheetFormatPr defaultRowHeight="15" x14ac:dyDescent="0.25"/>
  <cols>
    <col min="1" max="1" width="29.28515625" bestFit="1" customWidth="1"/>
  </cols>
  <sheetData>
    <row r="1" spans="1:22" s="94" customFormat="1" ht="21" customHeight="1" x14ac:dyDescent="0.25">
      <c r="A1" s="108" t="s">
        <v>519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2" ht="31.5" customHeight="1" x14ac:dyDescent="0.25">
      <c r="A2" s="107"/>
      <c r="B2" s="92" t="s">
        <v>316</v>
      </c>
      <c r="C2" s="92"/>
      <c r="D2" s="92"/>
      <c r="E2" s="92" t="s">
        <v>518</v>
      </c>
      <c r="F2" s="92"/>
      <c r="G2" s="92"/>
      <c r="H2" s="92" t="s">
        <v>517</v>
      </c>
      <c r="I2" s="92"/>
      <c r="J2" s="92"/>
      <c r="K2" s="92" t="s">
        <v>516</v>
      </c>
      <c r="L2" s="92"/>
      <c r="M2" s="92"/>
      <c r="N2" s="92" t="s">
        <v>515</v>
      </c>
      <c r="O2" s="92"/>
      <c r="P2" s="92"/>
      <c r="Q2" s="92" t="s">
        <v>514</v>
      </c>
      <c r="R2" s="92"/>
      <c r="S2" s="92"/>
      <c r="T2" s="90" t="s">
        <v>445</v>
      </c>
      <c r="U2" s="90" t="s">
        <v>444</v>
      </c>
      <c r="V2" s="90" t="s">
        <v>443</v>
      </c>
    </row>
    <row r="3" spans="1:22" x14ac:dyDescent="0.25">
      <c r="A3" s="77" t="s">
        <v>316</v>
      </c>
      <c r="B3" s="106"/>
      <c r="C3" s="106"/>
      <c r="D3" s="106"/>
      <c r="E3" s="85">
        <v>3</v>
      </c>
      <c r="F3" s="85"/>
      <c r="G3" s="85"/>
      <c r="H3" s="85">
        <v>3</v>
      </c>
      <c r="I3" s="85"/>
      <c r="J3" s="85"/>
      <c r="K3" s="85">
        <v>1</v>
      </c>
      <c r="L3" s="85"/>
      <c r="M3" s="85"/>
      <c r="N3" s="85">
        <v>3</v>
      </c>
      <c r="O3" s="85"/>
      <c r="P3" s="85"/>
      <c r="Q3" s="85">
        <v>3</v>
      </c>
      <c r="R3" s="85"/>
      <c r="S3" s="85"/>
      <c r="T3" s="78">
        <f>SUM(B3:S3)</f>
        <v>13</v>
      </c>
      <c r="U3" s="71">
        <f>T4+T3</f>
        <v>167</v>
      </c>
      <c r="V3" s="71">
        <v>2</v>
      </c>
    </row>
    <row r="4" spans="1:22" x14ac:dyDescent="0.25">
      <c r="A4" s="77"/>
      <c r="B4" s="105"/>
      <c r="C4" s="104"/>
      <c r="D4" s="103"/>
      <c r="E4" s="72">
        <v>11</v>
      </c>
      <c r="F4" s="72">
        <v>11</v>
      </c>
      <c r="G4" s="72">
        <v>11</v>
      </c>
      <c r="H4" s="72">
        <v>11</v>
      </c>
      <c r="I4" s="72">
        <v>11</v>
      </c>
      <c r="J4" s="72">
        <v>11</v>
      </c>
      <c r="K4" s="72">
        <v>3</v>
      </c>
      <c r="L4" s="72">
        <v>8</v>
      </c>
      <c r="M4" s="72">
        <v>11</v>
      </c>
      <c r="N4" s="72">
        <v>11</v>
      </c>
      <c r="O4" s="72">
        <v>11</v>
      </c>
      <c r="P4" s="72">
        <v>11</v>
      </c>
      <c r="Q4" s="72">
        <v>11</v>
      </c>
      <c r="R4" s="72">
        <v>11</v>
      </c>
      <c r="S4" s="72">
        <v>11</v>
      </c>
      <c r="T4" s="72">
        <f>SUM(B4:S4)</f>
        <v>154</v>
      </c>
      <c r="U4" s="71"/>
      <c r="V4" s="71"/>
    </row>
    <row r="5" spans="1:22" ht="21" customHeight="1" x14ac:dyDescent="0.25">
      <c r="A5" s="77" t="s">
        <v>518</v>
      </c>
      <c r="B5" s="85">
        <v>0</v>
      </c>
      <c r="C5" s="85"/>
      <c r="D5" s="85"/>
      <c r="E5" s="102"/>
      <c r="F5" s="102"/>
      <c r="G5" s="102"/>
      <c r="H5" s="85">
        <v>2</v>
      </c>
      <c r="I5" s="85"/>
      <c r="J5" s="85"/>
      <c r="K5" s="85">
        <v>0</v>
      </c>
      <c r="L5" s="85"/>
      <c r="M5" s="85"/>
      <c r="N5" s="85">
        <v>3</v>
      </c>
      <c r="O5" s="85"/>
      <c r="P5" s="85"/>
      <c r="Q5" s="85">
        <v>3</v>
      </c>
      <c r="R5" s="85"/>
      <c r="S5" s="85"/>
      <c r="T5" s="78">
        <f>SUM(B5:S5)</f>
        <v>8</v>
      </c>
      <c r="U5" s="71">
        <f>T6+T5</f>
        <v>144</v>
      </c>
      <c r="V5" s="71">
        <v>3</v>
      </c>
    </row>
    <row r="6" spans="1:22" x14ac:dyDescent="0.25">
      <c r="A6" s="77"/>
      <c r="B6" s="72">
        <v>7</v>
      </c>
      <c r="C6" s="72">
        <v>6</v>
      </c>
      <c r="D6" s="72">
        <v>7</v>
      </c>
      <c r="E6" s="101"/>
      <c r="F6" s="100"/>
      <c r="G6" s="99"/>
      <c r="H6" s="72">
        <v>11</v>
      </c>
      <c r="I6" s="72">
        <v>11</v>
      </c>
      <c r="J6" s="72">
        <v>8</v>
      </c>
      <c r="K6" s="72">
        <v>4</v>
      </c>
      <c r="L6" s="72">
        <v>7</v>
      </c>
      <c r="M6" s="72">
        <v>9</v>
      </c>
      <c r="N6" s="72">
        <v>11</v>
      </c>
      <c r="O6" s="72">
        <v>11</v>
      </c>
      <c r="P6" s="72">
        <v>11</v>
      </c>
      <c r="Q6" s="72">
        <v>11</v>
      </c>
      <c r="R6" s="72">
        <v>11</v>
      </c>
      <c r="S6" s="72">
        <v>11</v>
      </c>
      <c r="T6" s="72">
        <f>SUM(B6:S6)</f>
        <v>136</v>
      </c>
      <c r="U6" s="71"/>
      <c r="V6" s="71"/>
    </row>
    <row r="7" spans="1:22" ht="21" customHeight="1" x14ac:dyDescent="0.25">
      <c r="A7" s="77" t="s">
        <v>517</v>
      </c>
      <c r="B7" s="85">
        <v>0</v>
      </c>
      <c r="C7" s="85"/>
      <c r="D7" s="85"/>
      <c r="E7" s="85">
        <v>1</v>
      </c>
      <c r="F7" s="85"/>
      <c r="G7" s="85"/>
      <c r="H7" s="102"/>
      <c r="I7" s="102"/>
      <c r="J7" s="102"/>
      <c r="K7" s="85">
        <v>0</v>
      </c>
      <c r="L7" s="85"/>
      <c r="M7" s="85"/>
      <c r="N7" s="85">
        <v>1</v>
      </c>
      <c r="O7" s="85"/>
      <c r="P7" s="85"/>
      <c r="Q7" s="85">
        <v>2</v>
      </c>
      <c r="R7" s="85"/>
      <c r="S7" s="85"/>
      <c r="T7" s="78">
        <f>SUM(B7:S7)</f>
        <v>4</v>
      </c>
      <c r="U7" s="71">
        <f>T8+T7</f>
        <v>98</v>
      </c>
      <c r="V7" s="71">
        <v>4</v>
      </c>
    </row>
    <row r="8" spans="1:22" x14ac:dyDescent="0.25">
      <c r="A8" s="77"/>
      <c r="B8" s="72">
        <v>1</v>
      </c>
      <c r="C8" s="72">
        <v>3</v>
      </c>
      <c r="D8" s="72">
        <v>3</v>
      </c>
      <c r="E8" s="72">
        <v>7</v>
      </c>
      <c r="F8" s="72">
        <v>8</v>
      </c>
      <c r="G8" s="72">
        <v>11</v>
      </c>
      <c r="H8" s="101"/>
      <c r="I8" s="100"/>
      <c r="J8" s="99"/>
      <c r="K8" s="72">
        <v>2</v>
      </c>
      <c r="L8" s="72">
        <v>5</v>
      </c>
      <c r="M8" s="72">
        <v>2</v>
      </c>
      <c r="N8" s="72">
        <v>4</v>
      </c>
      <c r="O8" s="72">
        <v>11</v>
      </c>
      <c r="P8" s="72">
        <v>8</v>
      </c>
      <c r="Q8" s="72">
        <v>11</v>
      </c>
      <c r="R8" s="72">
        <v>11</v>
      </c>
      <c r="S8" s="72">
        <v>7</v>
      </c>
      <c r="T8" s="72">
        <f>SUM(B8:S8)</f>
        <v>94</v>
      </c>
      <c r="U8" s="71"/>
      <c r="V8" s="71"/>
    </row>
    <row r="9" spans="1:22" ht="21" customHeight="1" x14ac:dyDescent="0.25">
      <c r="A9" s="77" t="s">
        <v>516</v>
      </c>
      <c r="B9" s="85">
        <v>2</v>
      </c>
      <c r="C9" s="85"/>
      <c r="D9" s="85"/>
      <c r="E9" s="85">
        <v>3</v>
      </c>
      <c r="F9" s="85"/>
      <c r="G9" s="85"/>
      <c r="H9" s="85">
        <v>3</v>
      </c>
      <c r="I9" s="85"/>
      <c r="J9" s="85"/>
      <c r="K9" s="102"/>
      <c r="L9" s="102"/>
      <c r="M9" s="102"/>
      <c r="N9" s="85">
        <v>3</v>
      </c>
      <c r="O9" s="85"/>
      <c r="P9" s="85"/>
      <c r="Q9" s="85">
        <v>3</v>
      </c>
      <c r="R9" s="85"/>
      <c r="S9" s="85"/>
      <c r="T9" s="78">
        <f>SUM(B9:S9)</f>
        <v>14</v>
      </c>
      <c r="U9" s="71">
        <f>T10+T9</f>
        <v>174</v>
      </c>
      <c r="V9" s="71">
        <v>1</v>
      </c>
    </row>
    <row r="10" spans="1:22" x14ac:dyDescent="0.25">
      <c r="A10" s="77"/>
      <c r="B10" s="72">
        <v>11</v>
      </c>
      <c r="C10" s="72">
        <v>11</v>
      </c>
      <c r="D10" s="72">
        <v>6</v>
      </c>
      <c r="E10" s="72">
        <v>11</v>
      </c>
      <c r="F10" s="72">
        <v>11</v>
      </c>
      <c r="G10" s="72">
        <v>11</v>
      </c>
      <c r="H10" s="72">
        <v>11</v>
      </c>
      <c r="I10" s="72">
        <v>11</v>
      </c>
      <c r="J10" s="72">
        <v>11</v>
      </c>
      <c r="K10" s="101"/>
      <c r="L10" s="100"/>
      <c r="M10" s="99"/>
      <c r="N10" s="72">
        <v>11</v>
      </c>
      <c r="O10" s="72">
        <v>11</v>
      </c>
      <c r="P10" s="72">
        <v>11</v>
      </c>
      <c r="Q10" s="72">
        <v>11</v>
      </c>
      <c r="R10" s="72">
        <v>11</v>
      </c>
      <c r="S10" s="72">
        <v>11</v>
      </c>
      <c r="T10" s="72">
        <f>SUM(B10:S10)</f>
        <v>160</v>
      </c>
      <c r="U10" s="71"/>
      <c r="V10" s="71"/>
    </row>
    <row r="11" spans="1:22" ht="21" customHeight="1" x14ac:dyDescent="0.25">
      <c r="A11" s="77" t="s">
        <v>515</v>
      </c>
      <c r="B11" s="85">
        <v>0</v>
      </c>
      <c r="C11" s="85"/>
      <c r="D11" s="85"/>
      <c r="E11" s="85">
        <v>0</v>
      </c>
      <c r="F11" s="85"/>
      <c r="G11" s="85"/>
      <c r="H11" s="85">
        <v>2</v>
      </c>
      <c r="I11" s="85"/>
      <c r="J11" s="85"/>
      <c r="K11" s="85">
        <v>0</v>
      </c>
      <c r="L11" s="85"/>
      <c r="M11" s="85"/>
      <c r="N11" s="102"/>
      <c r="O11" s="102"/>
      <c r="P11" s="102"/>
      <c r="Q11" s="85">
        <v>1</v>
      </c>
      <c r="R11" s="85"/>
      <c r="S11" s="85"/>
      <c r="T11" s="78">
        <f>SUM(B11:S11)</f>
        <v>3</v>
      </c>
      <c r="U11" s="71">
        <f>T12+T11</f>
        <v>78</v>
      </c>
      <c r="V11" s="71">
        <v>6</v>
      </c>
    </row>
    <row r="12" spans="1:22" x14ac:dyDescent="0.25">
      <c r="A12" s="77"/>
      <c r="B12" s="72">
        <v>3</v>
      </c>
      <c r="C12" s="72">
        <v>1</v>
      </c>
      <c r="D12" s="72">
        <v>0</v>
      </c>
      <c r="E12" s="72">
        <v>2</v>
      </c>
      <c r="F12" s="72">
        <v>4</v>
      </c>
      <c r="G12" s="72">
        <v>4</v>
      </c>
      <c r="H12" s="72">
        <v>11</v>
      </c>
      <c r="I12" s="72">
        <v>8</v>
      </c>
      <c r="J12" s="72">
        <v>11</v>
      </c>
      <c r="K12" s="72">
        <v>2</v>
      </c>
      <c r="L12" s="72">
        <v>2</v>
      </c>
      <c r="M12" s="72">
        <v>5</v>
      </c>
      <c r="N12" s="101"/>
      <c r="O12" s="100"/>
      <c r="P12" s="99"/>
      <c r="Q12" s="72">
        <v>11</v>
      </c>
      <c r="R12" s="72">
        <v>5</v>
      </c>
      <c r="S12" s="72">
        <v>6</v>
      </c>
      <c r="T12" s="72">
        <f>SUM(B12:S12)</f>
        <v>75</v>
      </c>
      <c r="U12" s="71"/>
      <c r="V12" s="71"/>
    </row>
    <row r="13" spans="1:22" ht="21" customHeight="1" x14ac:dyDescent="0.25">
      <c r="A13" s="77" t="s">
        <v>514</v>
      </c>
      <c r="B13" s="85">
        <v>0</v>
      </c>
      <c r="C13" s="85"/>
      <c r="D13" s="85"/>
      <c r="E13" s="85">
        <v>0</v>
      </c>
      <c r="F13" s="85"/>
      <c r="G13" s="85"/>
      <c r="H13" s="85">
        <v>1</v>
      </c>
      <c r="I13" s="85"/>
      <c r="J13" s="85"/>
      <c r="K13" s="85">
        <v>0</v>
      </c>
      <c r="L13" s="85"/>
      <c r="M13" s="85"/>
      <c r="N13" s="85">
        <v>2</v>
      </c>
      <c r="O13" s="85"/>
      <c r="P13" s="85"/>
      <c r="Q13" s="102"/>
      <c r="R13" s="102"/>
      <c r="S13" s="102"/>
      <c r="T13" s="78">
        <f>SUM(B13:S13)</f>
        <v>3</v>
      </c>
      <c r="U13" s="71">
        <f>T14+T13</f>
        <v>87</v>
      </c>
      <c r="V13" s="71">
        <v>5</v>
      </c>
    </row>
    <row r="14" spans="1:22" ht="21" customHeight="1" x14ac:dyDescent="0.25">
      <c r="A14" s="77"/>
      <c r="B14" s="72">
        <v>2</v>
      </c>
      <c r="C14" s="72">
        <v>2</v>
      </c>
      <c r="D14" s="72">
        <v>2</v>
      </c>
      <c r="E14" s="72">
        <v>5</v>
      </c>
      <c r="F14" s="72">
        <v>5</v>
      </c>
      <c r="G14" s="72">
        <v>4</v>
      </c>
      <c r="H14" s="72">
        <v>6</v>
      </c>
      <c r="I14" s="72">
        <v>6</v>
      </c>
      <c r="J14" s="72">
        <v>11</v>
      </c>
      <c r="K14" s="72">
        <v>1</v>
      </c>
      <c r="L14" s="72">
        <v>5</v>
      </c>
      <c r="M14" s="72">
        <v>5</v>
      </c>
      <c r="N14" s="72">
        <v>8</v>
      </c>
      <c r="O14" s="72">
        <v>11</v>
      </c>
      <c r="P14" s="72">
        <v>11</v>
      </c>
      <c r="Q14" s="101"/>
      <c r="R14" s="100"/>
      <c r="S14" s="99"/>
      <c r="T14" s="72">
        <f>SUM(B14:S14)</f>
        <v>84</v>
      </c>
      <c r="U14" s="71"/>
      <c r="V14" s="71"/>
    </row>
    <row r="15" spans="1:22" s="96" customFormat="1" x14ac:dyDescent="0.25">
      <c r="S15" s="97"/>
    </row>
    <row r="16" spans="1:22" s="94" customFormat="1" ht="21" customHeight="1" x14ac:dyDescent="0.25">
      <c r="A16" s="108" t="s">
        <v>513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ht="31.5" customHeight="1" x14ac:dyDescent="0.25">
      <c r="A17" s="107"/>
      <c r="B17" s="92" t="s">
        <v>318</v>
      </c>
      <c r="C17" s="92"/>
      <c r="D17" s="92"/>
      <c r="E17" s="92" t="s">
        <v>512</v>
      </c>
      <c r="F17" s="92"/>
      <c r="G17" s="92"/>
      <c r="H17" s="92" t="s">
        <v>511</v>
      </c>
      <c r="I17" s="92"/>
      <c r="J17" s="92"/>
      <c r="K17" s="92" t="s">
        <v>510</v>
      </c>
      <c r="L17" s="92"/>
      <c r="M17" s="92"/>
      <c r="N17" s="92" t="s">
        <v>509</v>
      </c>
      <c r="O17" s="92"/>
      <c r="P17" s="92"/>
      <c r="Q17" s="92" t="s">
        <v>508</v>
      </c>
      <c r="R17" s="92"/>
      <c r="S17" s="92"/>
      <c r="T17" s="90" t="s">
        <v>445</v>
      </c>
      <c r="U17" s="90" t="s">
        <v>444</v>
      </c>
      <c r="V17" s="90" t="s">
        <v>443</v>
      </c>
    </row>
    <row r="18" spans="1:22" x14ac:dyDescent="0.25">
      <c r="A18" s="121" t="s">
        <v>318</v>
      </c>
      <c r="B18" s="106"/>
      <c r="C18" s="106"/>
      <c r="D18" s="106"/>
      <c r="E18" s="85">
        <v>3</v>
      </c>
      <c r="F18" s="85"/>
      <c r="G18" s="85"/>
      <c r="H18" s="85">
        <v>3</v>
      </c>
      <c r="I18" s="85"/>
      <c r="J18" s="85"/>
      <c r="K18" s="85">
        <v>3</v>
      </c>
      <c r="L18" s="85"/>
      <c r="M18" s="85"/>
      <c r="N18" s="85">
        <v>3</v>
      </c>
      <c r="O18" s="85"/>
      <c r="P18" s="85"/>
      <c r="Q18" s="85">
        <v>2</v>
      </c>
      <c r="R18" s="85"/>
      <c r="S18" s="85"/>
      <c r="T18" s="78">
        <f>SUM(B18:Q18)</f>
        <v>14</v>
      </c>
      <c r="U18" s="71">
        <f>T19+T18</f>
        <v>178</v>
      </c>
      <c r="V18" s="71">
        <v>1</v>
      </c>
    </row>
    <row r="19" spans="1:22" x14ac:dyDescent="0.25">
      <c r="A19" s="110"/>
      <c r="B19" s="105"/>
      <c r="C19" s="104"/>
      <c r="D19" s="103"/>
      <c r="E19" s="72">
        <v>11</v>
      </c>
      <c r="F19" s="72">
        <v>11</v>
      </c>
      <c r="G19" s="72">
        <v>11</v>
      </c>
      <c r="H19" s="72">
        <v>11</v>
      </c>
      <c r="I19" s="72">
        <v>11</v>
      </c>
      <c r="J19" s="72">
        <v>11</v>
      </c>
      <c r="K19" s="72">
        <v>11</v>
      </c>
      <c r="L19" s="72">
        <v>11</v>
      </c>
      <c r="M19" s="72">
        <v>11</v>
      </c>
      <c r="N19" s="72">
        <v>11</v>
      </c>
      <c r="O19" s="72">
        <v>11</v>
      </c>
      <c r="P19" s="72">
        <v>11</v>
      </c>
      <c r="Q19" s="72">
        <v>11</v>
      </c>
      <c r="R19" s="72">
        <v>10</v>
      </c>
      <c r="S19" s="72">
        <v>11</v>
      </c>
      <c r="T19" s="72">
        <f>SUM(B19:S19)</f>
        <v>164</v>
      </c>
      <c r="U19" s="71"/>
      <c r="V19" s="71"/>
    </row>
    <row r="20" spans="1:22" x14ac:dyDescent="0.25">
      <c r="A20" s="121" t="s">
        <v>512</v>
      </c>
      <c r="B20" s="85">
        <v>0</v>
      </c>
      <c r="C20" s="85"/>
      <c r="D20" s="85"/>
      <c r="E20" s="102"/>
      <c r="F20" s="102"/>
      <c r="G20" s="102"/>
      <c r="H20" s="85">
        <v>3</v>
      </c>
      <c r="I20" s="85"/>
      <c r="J20" s="85"/>
      <c r="K20" s="85">
        <v>3</v>
      </c>
      <c r="L20" s="85"/>
      <c r="M20" s="85"/>
      <c r="N20" s="85">
        <v>3</v>
      </c>
      <c r="O20" s="85"/>
      <c r="P20" s="85"/>
      <c r="Q20" s="85">
        <v>0</v>
      </c>
      <c r="R20" s="85"/>
      <c r="S20" s="85"/>
      <c r="T20" s="78">
        <f>SUM(B20:Q20)</f>
        <v>9</v>
      </c>
      <c r="U20" s="71">
        <f>T21+T20</f>
        <v>134</v>
      </c>
      <c r="V20" s="71">
        <v>3</v>
      </c>
    </row>
    <row r="21" spans="1:22" x14ac:dyDescent="0.25">
      <c r="A21" s="110"/>
      <c r="B21" s="72">
        <v>7</v>
      </c>
      <c r="C21" s="72">
        <v>1</v>
      </c>
      <c r="D21" s="72">
        <v>4</v>
      </c>
      <c r="E21" s="101"/>
      <c r="F21" s="100"/>
      <c r="G21" s="99"/>
      <c r="H21" s="72">
        <v>11</v>
      </c>
      <c r="I21" s="72">
        <v>11</v>
      </c>
      <c r="J21" s="72">
        <v>11</v>
      </c>
      <c r="K21" s="72">
        <v>11</v>
      </c>
      <c r="L21" s="72">
        <v>11</v>
      </c>
      <c r="M21" s="72">
        <v>11</v>
      </c>
      <c r="N21" s="72">
        <v>11</v>
      </c>
      <c r="O21" s="72">
        <v>11</v>
      </c>
      <c r="P21" s="72">
        <v>11</v>
      </c>
      <c r="Q21" s="72">
        <v>2</v>
      </c>
      <c r="R21" s="72">
        <v>7</v>
      </c>
      <c r="S21" s="72">
        <v>5</v>
      </c>
      <c r="T21" s="72">
        <f>SUM(B21:S21)</f>
        <v>125</v>
      </c>
      <c r="U21" s="71"/>
      <c r="V21" s="71"/>
    </row>
    <row r="22" spans="1:22" x14ac:dyDescent="0.25">
      <c r="A22" s="121" t="s">
        <v>511</v>
      </c>
      <c r="B22" s="85">
        <v>0</v>
      </c>
      <c r="C22" s="85"/>
      <c r="D22" s="85"/>
      <c r="E22" s="85">
        <v>0</v>
      </c>
      <c r="F22" s="85"/>
      <c r="G22" s="85"/>
      <c r="H22" s="102"/>
      <c r="I22" s="102"/>
      <c r="J22" s="102"/>
      <c r="K22" s="85">
        <v>1</v>
      </c>
      <c r="L22" s="85"/>
      <c r="M22" s="85"/>
      <c r="N22" s="85">
        <v>3</v>
      </c>
      <c r="O22" s="85"/>
      <c r="P22" s="85"/>
      <c r="Q22" s="85">
        <v>0</v>
      </c>
      <c r="R22" s="85"/>
      <c r="S22" s="85"/>
      <c r="T22" s="78">
        <f>SUM(B22:Q22)</f>
        <v>4</v>
      </c>
      <c r="U22" s="71">
        <f>T23+T22</f>
        <v>107</v>
      </c>
      <c r="V22" s="71">
        <v>4</v>
      </c>
    </row>
    <row r="23" spans="1:22" x14ac:dyDescent="0.25">
      <c r="A23" s="110"/>
      <c r="B23" s="72">
        <v>2</v>
      </c>
      <c r="C23" s="72">
        <v>8</v>
      </c>
      <c r="D23" s="72">
        <v>6</v>
      </c>
      <c r="E23" s="72">
        <v>3</v>
      </c>
      <c r="F23" s="72">
        <v>5</v>
      </c>
      <c r="G23" s="72">
        <v>8</v>
      </c>
      <c r="H23" s="101"/>
      <c r="I23" s="100"/>
      <c r="J23" s="99"/>
      <c r="K23" s="72">
        <v>11</v>
      </c>
      <c r="L23" s="72">
        <v>10</v>
      </c>
      <c r="M23" s="72">
        <v>7</v>
      </c>
      <c r="N23" s="72">
        <v>11</v>
      </c>
      <c r="O23" s="72">
        <v>11</v>
      </c>
      <c r="P23" s="72">
        <v>11</v>
      </c>
      <c r="Q23" s="72">
        <v>4</v>
      </c>
      <c r="R23" s="72">
        <v>2</v>
      </c>
      <c r="S23" s="72">
        <v>4</v>
      </c>
      <c r="T23" s="72">
        <f>SUM(B23:S23)</f>
        <v>103</v>
      </c>
      <c r="U23" s="71"/>
      <c r="V23" s="71"/>
    </row>
    <row r="24" spans="1:22" x14ac:dyDescent="0.25">
      <c r="A24" s="77" t="s">
        <v>510</v>
      </c>
      <c r="B24" s="85">
        <v>0</v>
      </c>
      <c r="C24" s="85"/>
      <c r="D24" s="85"/>
      <c r="E24" s="85">
        <v>0</v>
      </c>
      <c r="F24" s="85"/>
      <c r="G24" s="85"/>
      <c r="H24" s="85">
        <v>2</v>
      </c>
      <c r="I24" s="85"/>
      <c r="J24" s="85"/>
      <c r="K24" s="102"/>
      <c r="L24" s="102"/>
      <c r="M24" s="102"/>
      <c r="N24" s="85">
        <v>2</v>
      </c>
      <c r="O24" s="85"/>
      <c r="P24" s="85"/>
      <c r="Q24" s="85">
        <v>0</v>
      </c>
      <c r="R24" s="85"/>
      <c r="S24" s="85"/>
      <c r="T24" s="78">
        <f>SUM(B24:Q24)</f>
        <v>4</v>
      </c>
      <c r="U24" s="71">
        <f>T25+T24</f>
        <v>92</v>
      </c>
      <c r="V24" s="71">
        <v>5</v>
      </c>
    </row>
    <row r="25" spans="1:22" x14ac:dyDescent="0.25">
      <c r="A25" s="77"/>
      <c r="B25" s="72">
        <v>2</v>
      </c>
      <c r="C25" s="72">
        <v>6</v>
      </c>
      <c r="D25" s="72">
        <v>2</v>
      </c>
      <c r="E25" s="72">
        <v>5</v>
      </c>
      <c r="F25" s="72">
        <v>8</v>
      </c>
      <c r="G25" s="72">
        <v>2</v>
      </c>
      <c r="H25" s="72">
        <v>7</v>
      </c>
      <c r="I25" s="72">
        <v>11</v>
      </c>
      <c r="J25" s="72">
        <v>11</v>
      </c>
      <c r="K25" s="101"/>
      <c r="L25" s="100"/>
      <c r="M25" s="99"/>
      <c r="N25" s="72">
        <v>11</v>
      </c>
      <c r="O25" s="72">
        <v>8</v>
      </c>
      <c r="P25" s="72">
        <v>11</v>
      </c>
      <c r="Q25" s="72">
        <v>0</v>
      </c>
      <c r="R25" s="72">
        <v>2</v>
      </c>
      <c r="S25" s="72">
        <v>2</v>
      </c>
      <c r="T25" s="72">
        <f>SUM(B25:S25)</f>
        <v>88</v>
      </c>
      <c r="U25" s="71"/>
      <c r="V25" s="71"/>
    </row>
    <row r="26" spans="1:22" x14ac:dyDescent="0.25">
      <c r="A26" s="77" t="s">
        <v>509</v>
      </c>
      <c r="B26" s="85">
        <v>0</v>
      </c>
      <c r="C26" s="85"/>
      <c r="D26" s="85"/>
      <c r="E26" s="85">
        <v>0</v>
      </c>
      <c r="F26" s="85"/>
      <c r="G26" s="85"/>
      <c r="H26" s="85">
        <v>0</v>
      </c>
      <c r="I26" s="85"/>
      <c r="J26" s="85"/>
      <c r="K26" s="85">
        <v>1</v>
      </c>
      <c r="L26" s="85"/>
      <c r="M26" s="85"/>
      <c r="N26" s="102"/>
      <c r="O26" s="102"/>
      <c r="P26" s="102"/>
      <c r="Q26" s="85">
        <v>0</v>
      </c>
      <c r="R26" s="85"/>
      <c r="S26" s="85"/>
      <c r="T26" s="78">
        <f>SUM(B26:Q26)</f>
        <v>1</v>
      </c>
      <c r="U26" s="71">
        <f>T27+T26</f>
        <v>66</v>
      </c>
      <c r="V26" s="71">
        <v>6</v>
      </c>
    </row>
    <row r="27" spans="1:22" x14ac:dyDescent="0.25">
      <c r="A27" s="77"/>
      <c r="B27" s="72">
        <v>0</v>
      </c>
      <c r="C27" s="72">
        <v>4</v>
      </c>
      <c r="D27" s="72">
        <v>4</v>
      </c>
      <c r="E27" s="72">
        <v>0</v>
      </c>
      <c r="F27" s="72">
        <v>2</v>
      </c>
      <c r="G27" s="72">
        <v>2</v>
      </c>
      <c r="H27" s="72">
        <v>9</v>
      </c>
      <c r="I27" s="72">
        <v>9</v>
      </c>
      <c r="J27" s="72">
        <v>5</v>
      </c>
      <c r="K27" s="72">
        <v>4</v>
      </c>
      <c r="L27" s="72">
        <v>11</v>
      </c>
      <c r="M27" s="72">
        <v>6</v>
      </c>
      <c r="N27" s="101"/>
      <c r="O27" s="100"/>
      <c r="P27" s="99"/>
      <c r="Q27" s="72">
        <v>6</v>
      </c>
      <c r="R27" s="72">
        <v>1</v>
      </c>
      <c r="S27" s="72">
        <v>2</v>
      </c>
      <c r="T27" s="72">
        <f>SUM(B27:S27)</f>
        <v>65</v>
      </c>
      <c r="U27" s="71"/>
      <c r="V27" s="71"/>
    </row>
    <row r="28" spans="1:22" x14ac:dyDescent="0.25">
      <c r="A28" s="77" t="s">
        <v>508</v>
      </c>
      <c r="B28" s="85">
        <v>1</v>
      </c>
      <c r="C28" s="85"/>
      <c r="D28" s="85"/>
      <c r="E28" s="85">
        <v>3</v>
      </c>
      <c r="F28" s="85"/>
      <c r="G28" s="85"/>
      <c r="H28" s="85">
        <v>3</v>
      </c>
      <c r="I28" s="85"/>
      <c r="J28" s="85"/>
      <c r="K28" s="85">
        <v>3</v>
      </c>
      <c r="L28" s="85"/>
      <c r="M28" s="85"/>
      <c r="N28" s="85">
        <v>3</v>
      </c>
      <c r="O28" s="85"/>
      <c r="P28" s="85"/>
      <c r="Q28" s="102"/>
      <c r="R28" s="102"/>
      <c r="S28" s="102"/>
      <c r="T28" s="78">
        <f>SUM(B28:Q28)</f>
        <v>13</v>
      </c>
      <c r="U28" s="71">
        <f>T29+T28</f>
        <v>171</v>
      </c>
      <c r="V28" s="71">
        <v>2</v>
      </c>
    </row>
    <row r="29" spans="1:22" x14ac:dyDescent="0.25">
      <c r="A29" s="77"/>
      <c r="B29" s="72">
        <v>9</v>
      </c>
      <c r="C29" s="72">
        <v>11</v>
      </c>
      <c r="D29" s="72">
        <v>6</v>
      </c>
      <c r="E29" s="72">
        <v>11</v>
      </c>
      <c r="F29" s="72">
        <v>11</v>
      </c>
      <c r="G29" s="72">
        <v>11</v>
      </c>
      <c r="H29" s="72">
        <v>11</v>
      </c>
      <c r="I29" s="72">
        <v>11</v>
      </c>
      <c r="J29" s="72">
        <v>11</v>
      </c>
      <c r="K29" s="72">
        <v>11</v>
      </c>
      <c r="L29" s="72">
        <v>11</v>
      </c>
      <c r="M29" s="72">
        <v>11</v>
      </c>
      <c r="N29" s="72">
        <v>11</v>
      </c>
      <c r="O29" s="72">
        <v>11</v>
      </c>
      <c r="P29" s="72">
        <v>11</v>
      </c>
      <c r="Q29" s="101"/>
      <c r="R29" s="100"/>
      <c r="S29" s="99"/>
      <c r="T29" s="72">
        <f>SUM(B29:S29)</f>
        <v>158</v>
      </c>
      <c r="U29" s="71"/>
      <c r="V29" s="71"/>
    </row>
    <row r="30" spans="1:22" s="96" customFormat="1" x14ac:dyDescent="0.25"/>
    <row r="31" spans="1:22" s="94" customFormat="1" ht="21" customHeight="1" x14ac:dyDescent="0.25">
      <c r="A31" s="108" t="s">
        <v>507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</row>
    <row r="32" spans="1:22" ht="31.5" customHeight="1" x14ac:dyDescent="0.25">
      <c r="A32" s="107"/>
      <c r="B32" s="92" t="s">
        <v>313</v>
      </c>
      <c r="C32" s="92"/>
      <c r="D32" s="92"/>
      <c r="E32" s="92" t="s">
        <v>506</v>
      </c>
      <c r="F32" s="92"/>
      <c r="G32" s="92"/>
      <c r="H32" s="92" t="s">
        <v>505</v>
      </c>
      <c r="I32" s="92"/>
      <c r="J32" s="92"/>
      <c r="K32" s="92" t="s">
        <v>504</v>
      </c>
      <c r="L32" s="92"/>
      <c r="M32" s="92"/>
      <c r="N32" s="92" t="s">
        <v>312</v>
      </c>
      <c r="O32" s="92"/>
      <c r="P32" s="92"/>
      <c r="Q32" s="124" t="s">
        <v>503</v>
      </c>
      <c r="R32" s="123"/>
      <c r="S32" s="122"/>
      <c r="T32" s="90" t="s">
        <v>445</v>
      </c>
      <c r="U32" s="90" t="s">
        <v>444</v>
      </c>
      <c r="V32" s="90" t="s">
        <v>443</v>
      </c>
    </row>
    <row r="33" spans="1:22" x14ac:dyDescent="0.25">
      <c r="A33" s="77" t="s">
        <v>313</v>
      </c>
      <c r="B33" s="106"/>
      <c r="C33" s="106"/>
      <c r="D33" s="106"/>
      <c r="E33" s="80"/>
      <c r="F33" s="80"/>
      <c r="G33" s="80"/>
      <c r="H33" s="85">
        <v>3</v>
      </c>
      <c r="I33" s="85"/>
      <c r="J33" s="85"/>
      <c r="K33" s="85">
        <v>3</v>
      </c>
      <c r="L33" s="85"/>
      <c r="M33" s="85"/>
      <c r="N33" s="85">
        <v>3</v>
      </c>
      <c r="O33" s="85"/>
      <c r="P33" s="85"/>
      <c r="Q33" s="117">
        <v>3</v>
      </c>
      <c r="R33" s="116"/>
      <c r="S33" s="115"/>
      <c r="T33" s="78">
        <f>SUM(B33:Q33)</f>
        <v>12</v>
      </c>
      <c r="U33" s="71">
        <f>T34+T33</f>
        <v>144</v>
      </c>
      <c r="V33" s="71">
        <v>1</v>
      </c>
    </row>
    <row r="34" spans="1:22" x14ac:dyDescent="0.25">
      <c r="A34" s="77"/>
      <c r="B34" s="105"/>
      <c r="C34" s="104"/>
      <c r="D34" s="103"/>
      <c r="E34" s="76"/>
      <c r="F34" s="76"/>
      <c r="G34" s="76"/>
      <c r="H34" s="72">
        <v>11</v>
      </c>
      <c r="I34" s="72">
        <v>11</v>
      </c>
      <c r="J34" s="72">
        <v>11</v>
      </c>
      <c r="K34" s="72">
        <v>11</v>
      </c>
      <c r="L34" s="72">
        <v>11</v>
      </c>
      <c r="M34" s="72">
        <v>11</v>
      </c>
      <c r="N34" s="72">
        <v>11</v>
      </c>
      <c r="O34" s="72">
        <v>11</v>
      </c>
      <c r="P34" s="72">
        <v>11</v>
      </c>
      <c r="Q34" s="72">
        <v>11</v>
      </c>
      <c r="R34" s="72">
        <v>11</v>
      </c>
      <c r="S34" s="72">
        <v>11</v>
      </c>
      <c r="T34" s="72">
        <f>SUM(B34:S34)</f>
        <v>132</v>
      </c>
      <c r="U34" s="71"/>
      <c r="V34" s="71"/>
    </row>
    <row r="35" spans="1:22" x14ac:dyDescent="0.25">
      <c r="A35" s="77" t="s">
        <v>506</v>
      </c>
      <c r="B35" s="80"/>
      <c r="C35" s="80"/>
      <c r="D35" s="80"/>
      <c r="E35" s="79"/>
      <c r="F35" s="79"/>
      <c r="G35" s="79"/>
      <c r="H35" s="80"/>
      <c r="I35" s="80"/>
      <c r="J35" s="80"/>
      <c r="K35" s="80"/>
      <c r="L35" s="80"/>
      <c r="M35" s="80"/>
      <c r="N35" s="80"/>
      <c r="O35" s="80"/>
      <c r="P35" s="80"/>
      <c r="Q35" s="120"/>
      <c r="R35" s="119"/>
      <c r="S35" s="118"/>
      <c r="T35" s="78">
        <f>SUM(B35:Q35)</f>
        <v>0</v>
      </c>
      <c r="U35" s="71">
        <f>T36+T35</f>
        <v>0</v>
      </c>
      <c r="V35" s="71"/>
    </row>
    <row r="36" spans="1:22" x14ac:dyDescent="0.25">
      <c r="A36" s="77"/>
      <c r="B36" s="76"/>
      <c r="C36" s="76"/>
      <c r="D36" s="76"/>
      <c r="E36" s="75"/>
      <c r="F36" s="74"/>
      <c r="G36" s="73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2">
        <f>SUM(B36:S36)</f>
        <v>0</v>
      </c>
      <c r="U36" s="71"/>
      <c r="V36" s="71"/>
    </row>
    <row r="37" spans="1:22" ht="14.45" customHeight="1" x14ac:dyDescent="0.25">
      <c r="A37" s="77" t="s">
        <v>505</v>
      </c>
      <c r="B37" s="85">
        <v>0</v>
      </c>
      <c r="C37" s="85"/>
      <c r="D37" s="85"/>
      <c r="E37" s="80"/>
      <c r="F37" s="80"/>
      <c r="G37" s="80"/>
      <c r="H37" s="102"/>
      <c r="I37" s="102"/>
      <c r="J37" s="102"/>
      <c r="K37" s="85">
        <v>3</v>
      </c>
      <c r="L37" s="85"/>
      <c r="M37" s="85"/>
      <c r="N37" s="85">
        <v>1</v>
      </c>
      <c r="O37" s="85"/>
      <c r="P37" s="85"/>
      <c r="Q37" s="117">
        <v>3</v>
      </c>
      <c r="R37" s="116"/>
      <c r="S37" s="115"/>
      <c r="T37" s="78">
        <f>SUM(B37:Q37)</f>
        <v>7</v>
      </c>
      <c r="U37" s="71">
        <f>T38+T37</f>
        <v>104</v>
      </c>
      <c r="V37" s="71">
        <v>3</v>
      </c>
    </row>
    <row r="38" spans="1:22" x14ac:dyDescent="0.25">
      <c r="A38" s="77"/>
      <c r="B38" s="72">
        <v>2</v>
      </c>
      <c r="C38" s="72">
        <v>0</v>
      </c>
      <c r="D38" s="72">
        <v>3</v>
      </c>
      <c r="E38" s="76"/>
      <c r="F38" s="76"/>
      <c r="G38" s="76"/>
      <c r="H38" s="101"/>
      <c r="I38" s="100"/>
      <c r="J38" s="99"/>
      <c r="K38" s="72">
        <v>11</v>
      </c>
      <c r="L38" s="72">
        <v>11</v>
      </c>
      <c r="M38" s="72">
        <v>11</v>
      </c>
      <c r="N38" s="72">
        <v>11</v>
      </c>
      <c r="O38" s="72">
        <v>8</v>
      </c>
      <c r="P38" s="72">
        <v>7</v>
      </c>
      <c r="Q38" s="72">
        <v>11</v>
      </c>
      <c r="R38" s="72">
        <v>11</v>
      </c>
      <c r="S38" s="72">
        <v>11</v>
      </c>
      <c r="T38" s="72">
        <f>SUM(B38:S38)</f>
        <v>97</v>
      </c>
      <c r="U38" s="71"/>
      <c r="V38" s="71"/>
    </row>
    <row r="39" spans="1:22" x14ac:dyDescent="0.25">
      <c r="A39" s="77" t="s">
        <v>504</v>
      </c>
      <c r="B39" s="85">
        <v>0</v>
      </c>
      <c r="C39" s="85"/>
      <c r="D39" s="85"/>
      <c r="E39" s="80"/>
      <c r="F39" s="80"/>
      <c r="G39" s="80"/>
      <c r="H39" s="85">
        <v>0</v>
      </c>
      <c r="I39" s="85"/>
      <c r="J39" s="85"/>
      <c r="K39" s="102"/>
      <c r="L39" s="102"/>
      <c r="M39" s="102"/>
      <c r="N39" s="85">
        <v>0</v>
      </c>
      <c r="O39" s="85"/>
      <c r="P39" s="85"/>
      <c r="Q39" s="117">
        <v>2</v>
      </c>
      <c r="R39" s="116"/>
      <c r="S39" s="115"/>
      <c r="T39" s="78">
        <f>SUM(B39:Q39)</f>
        <v>2</v>
      </c>
      <c r="U39" s="71">
        <f>T40+T39</f>
        <v>66</v>
      </c>
      <c r="V39" s="71">
        <v>5</v>
      </c>
    </row>
    <row r="40" spans="1:22" x14ac:dyDescent="0.25">
      <c r="A40" s="77"/>
      <c r="B40" s="72">
        <v>1</v>
      </c>
      <c r="C40" s="72">
        <v>5</v>
      </c>
      <c r="D40" s="72">
        <v>2</v>
      </c>
      <c r="E40" s="76"/>
      <c r="F40" s="76"/>
      <c r="G40" s="76"/>
      <c r="H40" s="72">
        <v>3</v>
      </c>
      <c r="I40" s="72">
        <v>6</v>
      </c>
      <c r="J40" s="72">
        <v>4</v>
      </c>
      <c r="K40" s="101"/>
      <c r="L40" s="100"/>
      <c r="M40" s="99"/>
      <c r="N40" s="72">
        <v>5</v>
      </c>
      <c r="O40" s="72">
        <v>5</v>
      </c>
      <c r="P40" s="72">
        <v>5</v>
      </c>
      <c r="Q40" s="72">
        <v>11</v>
      </c>
      <c r="R40" s="72">
        <v>11</v>
      </c>
      <c r="S40" s="72">
        <v>6</v>
      </c>
      <c r="T40" s="72">
        <f>SUM(B40:S40)</f>
        <v>64</v>
      </c>
      <c r="U40" s="71"/>
      <c r="V40" s="71"/>
    </row>
    <row r="41" spans="1:22" x14ac:dyDescent="0.25">
      <c r="A41" s="77" t="s">
        <v>312</v>
      </c>
      <c r="B41" s="85">
        <v>0</v>
      </c>
      <c r="C41" s="85"/>
      <c r="D41" s="85"/>
      <c r="E41" s="80"/>
      <c r="F41" s="80"/>
      <c r="G41" s="80"/>
      <c r="H41" s="85">
        <v>2</v>
      </c>
      <c r="I41" s="85"/>
      <c r="J41" s="85"/>
      <c r="K41" s="85">
        <v>3</v>
      </c>
      <c r="L41" s="85"/>
      <c r="M41" s="85"/>
      <c r="N41" s="102"/>
      <c r="O41" s="102"/>
      <c r="P41" s="102"/>
      <c r="Q41" s="117">
        <v>2</v>
      </c>
      <c r="R41" s="116"/>
      <c r="S41" s="115"/>
      <c r="T41" s="78">
        <f>SUM(B41:Q41)</f>
        <v>7</v>
      </c>
      <c r="U41" s="71">
        <f>T42+T41</f>
        <v>120</v>
      </c>
      <c r="V41" s="71">
        <v>2</v>
      </c>
    </row>
    <row r="42" spans="1:22" x14ac:dyDescent="0.25">
      <c r="A42" s="77"/>
      <c r="B42" s="72">
        <v>10</v>
      </c>
      <c r="C42" s="72">
        <v>3</v>
      </c>
      <c r="D42" s="72">
        <v>3</v>
      </c>
      <c r="E42" s="76"/>
      <c r="F42" s="76"/>
      <c r="G42" s="76"/>
      <c r="H42" s="72">
        <v>10</v>
      </c>
      <c r="I42" s="72">
        <v>11</v>
      </c>
      <c r="J42" s="72">
        <v>11</v>
      </c>
      <c r="K42" s="72">
        <v>11</v>
      </c>
      <c r="L42" s="72">
        <v>11</v>
      </c>
      <c r="M42" s="72">
        <v>11</v>
      </c>
      <c r="N42" s="101"/>
      <c r="O42" s="100"/>
      <c r="P42" s="99"/>
      <c r="Q42" s="72">
        <v>11</v>
      </c>
      <c r="R42" s="72">
        <v>11</v>
      </c>
      <c r="S42" s="72">
        <v>10</v>
      </c>
      <c r="T42" s="72">
        <f>SUM(B42:S42)</f>
        <v>113</v>
      </c>
      <c r="U42" s="71"/>
      <c r="V42" s="71"/>
    </row>
    <row r="43" spans="1:22" ht="15" customHeight="1" x14ac:dyDescent="0.25">
      <c r="A43" s="121" t="s">
        <v>503</v>
      </c>
      <c r="B43" s="117">
        <v>0</v>
      </c>
      <c r="C43" s="116"/>
      <c r="D43" s="115"/>
      <c r="E43" s="120"/>
      <c r="F43" s="119"/>
      <c r="G43" s="118"/>
      <c r="H43" s="117">
        <v>0</v>
      </c>
      <c r="I43" s="116"/>
      <c r="J43" s="115"/>
      <c r="K43" s="117">
        <v>1</v>
      </c>
      <c r="L43" s="116"/>
      <c r="M43" s="115"/>
      <c r="N43" s="117">
        <v>1</v>
      </c>
      <c r="O43" s="116"/>
      <c r="P43" s="115"/>
      <c r="Q43" s="114"/>
      <c r="R43" s="113"/>
      <c r="S43" s="112"/>
      <c r="T43" s="78">
        <f>SUM(B43:Q43)</f>
        <v>2</v>
      </c>
      <c r="U43" s="111">
        <f>T44+T43</f>
        <v>72</v>
      </c>
      <c r="V43" s="111">
        <v>4</v>
      </c>
    </row>
    <row r="44" spans="1:22" ht="15" customHeight="1" x14ac:dyDescent="0.25">
      <c r="A44" s="110"/>
      <c r="B44" s="72">
        <v>6</v>
      </c>
      <c r="C44" s="72">
        <v>3</v>
      </c>
      <c r="D44" s="72">
        <v>3</v>
      </c>
      <c r="E44" s="76"/>
      <c r="F44" s="76"/>
      <c r="G44" s="76"/>
      <c r="H44" s="72">
        <v>7</v>
      </c>
      <c r="I44" s="72">
        <v>3</v>
      </c>
      <c r="J44" s="72">
        <v>3</v>
      </c>
      <c r="K44" s="72">
        <v>4</v>
      </c>
      <c r="L44" s="72">
        <v>10</v>
      </c>
      <c r="M44" s="72">
        <v>11</v>
      </c>
      <c r="N44" s="72">
        <v>2</v>
      </c>
      <c r="O44" s="72">
        <v>7</v>
      </c>
      <c r="P44" s="72">
        <v>11</v>
      </c>
      <c r="Q44" s="101"/>
      <c r="R44" s="100"/>
      <c r="S44" s="99"/>
      <c r="T44" s="72">
        <f>SUM(B44:S44)</f>
        <v>70</v>
      </c>
      <c r="U44" s="109"/>
      <c r="V44" s="109"/>
    </row>
    <row r="45" spans="1:22" s="96" customFormat="1" x14ac:dyDescent="0.25"/>
    <row r="46" spans="1:22" s="94" customFormat="1" ht="21" customHeight="1" x14ac:dyDescent="0.25">
      <c r="A46" s="108" t="s">
        <v>502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</row>
    <row r="47" spans="1:22" ht="31.5" customHeight="1" x14ac:dyDescent="0.25">
      <c r="A47" s="107"/>
      <c r="B47" s="92" t="s">
        <v>501</v>
      </c>
      <c r="C47" s="92"/>
      <c r="D47" s="92"/>
      <c r="E47" s="92" t="s">
        <v>500</v>
      </c>
      <c r="F47" s="92"/>
      <c r="G47" s="92"/>
      <c r="H47" s="92" t="s">
        <v>499</v>
      </c>
      <c r="I47" s="92"/>
      <c r="J47" s="92"/>
      <c r="K47" s="92" t="s">
        <v>498</v>
      </c>
      <c r="L47" s="92"/>
      <c r="M47" s="92"/>
      <c r="N47" s="92" t="s">
        <v>497</v>
      </c>
      <c r="O47" s="92"/>
      <c r="P47" s="92"/>
      <c r="Q47" s="92" t="s">
        <v>496</v>
      </c>
      <c r="R47" s="92"/>
      <c r="S47" s="92"/>
      <c r="T47" s="90" t="s">
        <v>445</v>
      </c>
      <c r="U47" s="90" t="s">
        <v>444</v>
      </c>
      <c r="V47" s="90" t="s">
        <v>443</v>
      </c>
    </row>
    <row r="48" spans="1:22" x14ac:dyDescent="0.25">
      <c r="A48" s="77" t="s">
        <v>501</v>
      </c>
      <c r="B48" s="106"/>
      <c r="C48" s="106"/>
      <c r="D48" s="106"/>
      <c r="E48" s="85">
        <v>1</v>
      </c>
      <c r="F48" s="85"/>
      <c r="G48" s="85"/>
      <c r="H48" s="85">
        <v>3</v>
      </c>
      <c r="I48" s="85"/>
      <c r="J48" s="85"/>
      <c r="K48" s="85">
        <v>3</v>
      </c>
      <c r="L48" s="85"/>
      <c r="M48" s="85"/>
      <c r="N48" s="85">
        <v>0</v>
      </c>
      <c r="O48" s="85"/>
      <c r="P48" s="85"/>
      <c r="Q48" s="85">
        <v>3</v>
      </c>
      <c r="R48" s="85"/>
      <c r="S48" s="85"/>
      <c r="T48" s="78">
        <f>SUM(B48:Q48)</f>
        <v>10</v>
      </c>
      <c r="U48" s="71">
        <f>T49+T48</f>
        <v>147</v>
      </c>
      <c r="V48" s="71">
        <v>3</v>
      </c>
    </row>
    <row r="49" spans="1:22" x14ac:dyDescent="0.25">
      <c r="A49" s="77"/>
      <c r="B49" s="105"/>
      <c r="C49" s="104"/>
      <c r="D49" s="103"/>
      <c r="E49" s="72">
        <v>9</v>
      </c>
      <c r="F49" s="72">
        <v>11</v>
      </c>
      <c r="G49" s="72">
        <v>5</v>
      </c>
      <c r="H49" s="72">
        <v>11</v>
      </c>
      <c r="I49" s="72">
        <v>11</v>
      </c>
      <c r="J49" s="72">
        <v>11</v>
      </c>
      <c r="K49" s="72">
        <v>11</v>
      </c>
      <c r="L49" s="72">
        <v>11</v>
      </c>
      <c r="M49" s="72">
        <v>11</v>
      </c>
      <c r="N49" s="72">
        <v>10</v>
      </c>
      <c r="O49" s="72">
        <v>3</v>
      </c>
      <c r="P49" s="72">
        <v>0</v>
      </c>
      <c r="Q49" s="72">
        <v>11</v>
      </c>
      <c r="R49" s="72">
        <v>11</v>
      </c>
      <c r="S49" s="72">
        <v>11</v>
      </c>
      <c r="T49" s="72">
        <f>SUM(B49:S49)</f>
        <v>137</v>
      </c>
      <c r="U49" s="71"/>
      <c r="V49" s="71"/>
    </row>
    <row r="50" spans="1:22" x14ac:dyDescent="0.25">
      <c r="A50" s="77" t="s">
        <v>500</v>
      </c>
      <c r="B50" s="85">
        <v>2</v>
      </c>
      <c r="C50" s="85"/>
      <c r="D50" s="85"/>
      <c r="E50" s="102"/>
      <c r="F50" s="102"/>
      <c r="G50" s="102"/>
      <c r="H50" s="85">
        <v>3</v>
      </c>
      <c r="I50" s="85"/>
      <c r="J50" s="85"/>
      <c r="K50" s="85">
        <v>3</v>
      </c>
      <c r="L50" s="85"/>
      <c r="M50" s="85"/>
      <c r="N50" s="85">
        <v>1</v>
      </c>
      <c r="O50" s="85"/>
      <c r="P50" s="85"/>
      <c r="Q50" s="85">
        <v>3</v>
      </c>
      <c r="R50" s="85"/>
      <c r="S50" s="85"/>
      <c r="T50" s="78">
        <f>SUM(B50:Q50)</f>
        <v>12</v>
      </c>
      <c r="U50" s="71">
        <f>T51+T50</f>
        <v>165</v>
      </c>
      <c r="V50" s="71">
        <v>2</v>
      </c>
    </row>
    <row r="51" spans="1:22" x14ac:dyDescent="0.25">
      <c r="A51" s="77"/>
      <c r="B51" s="72">
        <v>11</v>
      </c>
      <c r="C51" s="72">
        <v>7</v>
      </c>
      <c r="D51" s="72">
        <v>11</v>
      </c>
      <c r="E51" s="101"/>
      <c r="F51" s="100"/>
      <c r="G51" s="99"/>
      <c r="H51" s="72">
        <v>11</v>
      </c>
      <c r="I51" s="72">
        <v>11</v>
      </c>
      <c r="J51" s="72">
        <v>11</v>
      </c>
      <c r="K51" s="72">
        <v>11</v>
      </c>
      <c r="L51" s="72">
        <v>11</v>
      </c>
      <c r="M51" s="72">
        <v>11</v>
      </c>
      <c r="N51" s="72">
        <v>9</v>
      </c>
      <c r="O51" s="72">
        <v>11</v>
      </c>
      <c r="P51" s="72">
        <v>5</v>
      </c>
      <c r="Q51" s="72">
        <v>11</v>
      </c>
      <c r="R51" s="72">
        <v>11</v>
      </c>
      <c r="S51" s="72">
        <v>11</v>
      </c>
      <c r="T51" s="72">
        <f>SUM(B51:S51)</f>
        <v>153</v>
      </c>
      <c r="U51" s="71"/>
      <c r="V51" s="71"/>
    </row>
    <row r="52" spans="1:22" x14ac:dyDescent="0.25">
      <c r="A52" s="77" t="s">
        <v>499</v>
      </c>
      <c r="B52" s="85">
        <v>0</v>
      </c>
      <c r="C52" s="85"/>
      <c r="D52" s="85"/>
      <c r="E52" s="85">
        <v>0</v>
      </c>
      <c r="F52" s="85"/>
      <c r="G52" s="85"/>
      <c r="H52" s="102"/>
      <c r="I52" s="102"/>
      <c r="J52" s="102"/>
      <c r="K52" s="85">
        <v>3</v>
      </c>
      <c r="L52" s="85"/>
      <c r="M52" s="85"/>
      <c r="N52" s="85">
        <v>0</v>
      </c>
      <c r="O52" s="85"/>
      <c r="P52" s="85"/>
      <c r="Q52" s="85">
        <v>2</v>
      </c>
      <c r="R52" s="85"/>
      <c r="S52" s="85"/>
      <c r="T52" s="78">
        <f>SUM(B52:Q52)</f>
        <v>5</v>
      </c>
      <c r="U52" s="71">
        <f>T53+T52</f>
        <v>102</v>
      </c>
      <c r="V52" s="71">
        <v>4</v>
      </c>
    </row>
    <row r="53" spans="1:22" x14ac:dyDescent="0.25">
      <c r="A53" s="77"/>
      <c r="B53" s="72">
        <v>1</v>
      </c>
      <c r="C53" s="72">
        <v>3</v>
      </c>
      <c r="D53" s="72">
        <v>4</v>
      </c>
      <c r="E53" s="72">
        <v>5</v>
      </c>
      <c r="F53" s="72">
        <v>6</v>
      </c>
      <c r="G53" s="72">
        <v>4</v>
      </c>
      <c r="H53" s="101"/>
      <c r="I53" s="100"/>
      <c r="J53" s="99"/>
      <c r="K53" s="72">
        <v>11</v>
      </c>
      <c r="L53" s="72">
        <v>11</v>
      </c>
      <c r="M53" s="72">
        <v>11</v>
      </c>
      <c r="N53" s="72">
        <v>7</v>
      </c>
      <c r="O53" s="72">
        <v>1</v>
      </c>
      <c r="P53" s="72">
        <v>6</v>
      </c>
      <c r="Q53" s="72">
        <v>11</v>
      </c>
      <c r="R53" s="72">
        <v>11</v>
      </c>
      <c r="S53" s="72">
        <v>5</v>
      </c>
      <c r="T53" s="72">
        <f>SUM(B53:S53)</f>
        <v>97</v>
      </c>
      <c r="U53" s="71"/>
      <c r="V53" s="71"/>
    </row>
    <row r="54" spans="1:22" x14ac:dyDescent="0.25">
      <c r="A54" s="77" t="s">
        <v>498</v>
      </c>
      <c r="B54" s="85">
        <v>0</v>
      </c>
      <c r="C54" s="85"/>
      <c r="D54" s="85"/>
      <c r="E54" s="85">
        <v>0</v>
      </c>
      <c r="F54" s="85"/>
      <c r="G54" s="85"/>
      <c r="H54" s="85">
        <v>0</v>
      </c>
      <c r="I54" s="85"/>
      <c r="J54" s="85"/>
      <c r="K54" s="102"/>
      <c r="L54" s="102"/>
      <c r="M54" s="102"/>
      <c r="N54" s="85">
        <v>0</v>
      </c>
      <c r="O54" s="85"/>
      <c r="P54" s="85"/>
      <c r="Q54" s="85">
        <v>1</v>
      </c>
      <c r="R54" s="85"/>
      <c r="S54" s="85"/>
      <c r="T54" s="78">
        <f>SUM(B54:Q54)</f>
        <v>1</v>
      </c>
      <c r="U54" s="71">
        <f>T55+T54</f>
        <v>67</v>
      </c>
      <c r="V54" s="71">
        <v>6</v>
      </c>
    </row>
    <row r="55" spans="1:22" x14ac:dyDescent="0.25">
      <c r="A55" s="77"/>
      <c r="B55" s="72">
        <v>1</v>
      </c>
      <c r="C55" s="72">
        <v>0</v>
      </c>
      <c r="D55" s="72">
        <v>2</v>
      </c>
      <c r="E55" s="72">
        <v>7</v>
      </c>
      <c r="F55" s="72">
        <v>1</v>
      </c>
      <c r="G55" s="72">
        <v>0</v>
      </c>
      <c r="H55" s="72">
        <v>7</v>
      </c>
      <c r="I55" s="72">
        <v>7</v>
      </c>
      <c r="J55" s="72">
        <v>7</v>
      </c>
      <c r="K55" s="101"/>
      <c r="L55" s="100"/>
      <c r="M55" s="99"/>
      <c r="N55" s="72">
        <v>2</v>
      </c>
      <c r="O55" s="72">
        <v>3</v>
      </c>
      <c r="P55" s="72">
        <v>1</v>
      </c>
      <c r="Q55" s="72">
        <v>7</v>
      </c>
      <c r="R55" s="72">
        <v>11</v>
      </c>
      <c r="S55" s="72">
        <v>10</v>
      </c>
      <c r="T55" s="72">
        <f>SUM(B55:S55)</f>
        <v>66</v>
      </c>
      <c r="U55" s="71"/>
      <c r="V55" s="71"/>
    </row>
    <row r="56" spans="1:22" x14ac:dyDescent="0.25">
      <c r="A56" s="77" t="s">
        <v>497</v>
      </c>
      <c r="B56" s="85">
        <v>3</v>
      </c>
      <c r="C56" s="85"/>
      <c r="D56" s="85"/>
      <c r="E56" s="85">
        <v>2</v>
      </c>
      <c r="F56" s="85"/>
      <c r="G56" s="85"/>
      <c r="H56" s="85">
        <v>3</v>
      </c>
      <c r="I56" s="85"/>
      <c r="J56" s="85"/>
      <c r="K56" s="85">
        <v>3</v>
      </c>
      <c r="L56" s="85"/>
      <c r="M56" s="85"/>
      <c r="N56" s="102"/>
      <c r="O56" s="102"/>
      <c r="P56" s="102"/>
      <c r="Q56" s="85">
        <v>3</v>
      </c>
      <c r="R56" s="85"/>
      <c r="S56" s="85"/>
      <c r="T56" s="78">
        <f>SUM(B56:Q56)</f>
        <v>14</v>
      </c>
      <c r="U56" s="71">
        <f>T57+T56</f>
        <v>177</v>
      </c>
      <c r="V56" s="71">
        <v>1</v>
      </c>
    </row>
    <row r="57" spans="1:22" x14ac:dyDescent="0.25">
      <c r="A57" s="77"/>
      <c r="B57" s="72">
        <v>11</v>
      </c>
      <c r="C57" s="72">
        <v>11</v>
      </c>
      <c r="D57" s="72">
        <v>11</v>
      </c>
      <c r="E57" s="72">
        <v>11</v>
      </c>
      <c r="F57" s="72">
        <v>9</v>
      </c>
      <c r="G57" s="72">
        <v>11</v>
      </c>
      <c r="H57" s="72">
        <v>11</v>
      </c>
      <c r="I57" s="72">
        <v>11</v>
      </c>
      <c r="J57" s="72">
        <v>11</v>
      </c>
      <c r="K57" s="72">
        <v>11</v>
      </c>
      <c r="L57" s="72">
        <v>11</v>
      </c>
      <c r="M57" s="72">
        <v>11</v>
      </c>
      <c r="N57" s="101"/>
      <c r="O57" s="100"/>
      <c r="P57" s="99"/>
      <c r="Q57" s="72">
        <v>11</v>
      </c>
      <c r="R57" s="72">
        <v>11</v>
      </c>
      <c r="S57" s="72">
        <v>11</v>
      </c>
      <c r="T57" s="72">
        <f>SUM(B57:S57)</f>
        <v>163</v>
      </c>
      <c r="U57" s="71"/>
      <c r="V57" s="71"/>
    </row>
    <row r="58" spans="1:22" x14ac:dyDescent="0.25">
      <c r="A58" s="77" t="s">
        <v>496</v>
      </c>
      <c r="B58" s="85">
        <v>0</v>
      </c>
      <c r="C58" s="85"/>
      <c r="D58" s="85"/>
      <c r="E58" s="85">
        <v>0</v>
      </c>
      <c r="F58" s="85"/>
      <c r="G58" s="85"/>
      <c r="H58" s="85">
        <v>1</v>
      </c>
      <c r="I58" s="85"/>
      <c r="J58" s="85"/>
      <c r="K58" s="85">
        <v>2</v>
      </c>
      <c r="L58" s="85"/>
      <c r="M58" s="85"/>
      <c r="N58" s="85">
        <v>0</v>
      </c>
      <c r="O58" s="85"/>
      <c r="P58" s="85"/>
      <c r="Q58" s="102"/>
      <c r="R58" s="102"/>
      <c r="S58" s="102"/>
      <c r="T58" s="78">
        <f>SUM(B58:Q58)</f>
        <v>3</v>
      </c>
      <c r="U58" s="71">
        <f>T59+T58</f>
        <v>96</v>
      </c>
      <c r="V58" s="71">
        <v>5</v>
      </c>
    </row>
    <row r="59" spans="1:22" x14ac:dyDescent="0.25">
      <c r="A59" s="77"/>
      <c r="B59" s="72">
        <v>8</v>
      </c>
      <c r="C59" s="72">
        <v>5</v>
      </c>
      <c r="D59" s="72">
        <v>2</v>
      </c>
      <c r="E59" s="72">
        <v>6</v>
      </c>
      <c r="F59" s="72">
        <v>3</v>
      </c>
      <c r="G59" s="72">
        <v>3</v>
      </c>
      <c r="H59" s="72">
        <v>8</v>
      </c>
      <c r="I59" s="72">
        <v>8</v>
      </c>
      <c r="J59" s="72">
        <v>11</v>
      </c>
      <c r="K59" s="72">
        <v>11</v>
      </c>
      <c r="L59" s="72">
        <v>10</v>
      </c>
      <c r="M59" s="72">
        <v>11</v>
      </c>
      <c r="N59" s="72">
        <v>3</v>
      </c>
      <c r="O59" s="72">
        <v>3</v>
      </c>
      <c r="P59" s="72">
        <v>1</v>
      </c>
      <c r="Q59" s="101"/>
      <c r="R59" s="100"/>
      <c r="S59" s="99"/>
      <c r="T59" s="72">
        <f>SUM(B59:S59)</f>
        <v>93</v>
      </c>
      <c r="U59" s="71"/>
      <c r="V59" s="71"/>
    </row>
    <row r="60" spans="1:22" s="96" customFormat="1" x14ac:dyDescent="0.25"/>
    <row r="61" spans="1:22" s="94" customFormat="1" ht="21" customHeight="1" x14ac:dyDescent="0.25">
      <c r="A61" s="108" t="s">
        <v>495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</row>
    <row r="62" spans="1:22" ht="31.5" customHeight="1" x14ac:dyDescent="0.25">
      <c r="A62" s="107"/>
      <c r="B62" s="92" t="s">
        <v>494</v>
      </c>
      <c r="C62" s="92"/>
      <c r="D62" s="92"/>
      <c r="E62" s="92" t="s">
        <v>493</v>
      </c>
      <c r="F62" s="92"/>
      <c r="G62" s="92"/>
      <c r="H62" s="92" t="s">
        <v>492</v>
      </c>
      <c r="I62" s="92"/>
      <c r="J62" s="92"/>
      <c r="K62" s="92" t="s">
        <v>491</v>
      </c>
      <c r="L62" s="92"/>
      <c r="M62" s="92"/>
      <c r="N62" s="92" t="s">
        <v>490</v>
      </c>
      <c r="O62" s="92"/>
      <c r="P62" s="92"/>
      <c r="Q62" s="92" t="s">
        <v>489</v>
      </c>
      <c r="R62" s="92"/>
      <c r="S62" s="92"/>
      <c r="T62" s="90" t="s">
        <v>445</v>
      </c>
      <c r="U62" s="90" t="s">
        <v>444</v>
      </c>
      <c r="V62" s="90" t="s">
        <v>443</v>
      </c>
    </row>
    <row r="63" spans="1:22" x14ac:dyDescent="0.25">
      <c r="A63" s="77" t="s">
        <v>494</v>
      </c>
      <c r="B63" s="106"/>
      <c r="C63" s="106"/>
      <c r="D63" s="106"/>
      <c r="E63" s="85">
        <v>3</v>
      </c>
      <c r="F63" s="85"/>
      <c r="G63" s="85"/>
      <c r="H63" s="85">
        <v>3</v>
      </c>
      <c r="I63" s="85"/>
      <c r="J63" s="85"/>
      <c r="K63" s="85">
        <v>3</v>
      </c>
      <c r="L63" s="85"/>
      <c r="M63" s="85"/>
      <c r="N63" s="85">
        <v>3</v>
      </c>
      <c r="O63" s="85"/>
      <c r="P63" s="85"/>
      <c r="Q63" s="85">
        <v>3</v>
      </c>
      <c r="R63" s="85"/>
      <c r="S63" s="85"/>
      <c r="T63" s="78">
        <f>SUM(B63:Q63)</f>
        <v>15</v>
      </c>
      <c r="U63" s="71">
        <f>T64+T63</f>
        <v>180</v>
      </c>
      <c r="V63" s="71">
        <v>1</v>
      </c>
    </row>
    <row r="64" spans="1:22" x14ac:dyDescent="0.25">
      <c r="A64" s="77"/>
      <c r="B64" s="105"/>
      <c r="C64" s="104"/>
      <c r="D64" s="103"/>
      <c r="E64" s="72">
        <v>11</v>
      </c>
      <c r="F64" s="72">
        <v>11</v>
      </c>
      <c r="G64" s="72">
        <v>11</v>
      </c>
      <c r="H64" s="72">
        <v>11</v>
      </c>
      <c r="I64" s="72">
        <v>11</v>
      </c>
      <c r="J64" s="72">
        <v>11</v>
      </c>
      <c r="K64" s="72">
        <v>11</v>
      </c>
      <c r="L64" s="72">
        <v>11</v>
      </c>
      <c r="M64" s="72">
        <v>11</v>
      </c>
      <c r="N64" s="72">
        <v>11</v>
      </c>
      <c r="O64" s="72">
        <v>11</v>
      </c>
      <c r="P64" s="72">
        <v>11</v>
      </c>
      <c r="Q64" s="72">
        <v>11</v>
      </c>
      <c r="R64" s="72">
        <v>11</v>
      </c>
      <c r="S64" s="72">
        <v>11</v>
      </c>
      <c r="T64" s="72">
        <f>SUM(B64:S64)</f>
        <v>165</v>
      </c>
      <c r="U64" s="71"/>
      <c r="V64" s="71"/>
    </row>
    <row r="65" spans="1:22" x14ac:dyDescent="0.25">
      <c r="A65" s="77" t="s">
        <v>493</v>
      </c>
      <c r="B65" s="85">
        <v>0</v>
      </c>
      <c r="C65" s="85"/>
      <c r="D65" s="85"/>
      <c r="E65" s="102"/>
      <c r="F65" s="102"/>
      <c r="G65" s="102"/>
      <c r="H65" s="85">
        <v>0</v>
      </c>
      <c r="I65" s="85"/>
      <c r="J65" s="85"/>
      <c r="K65" s="85">
        <v>0</v>
      </c>
      <c r="L65" s="85"/>
      <c r="M65" s="85"/>
      <c r="N65" s="85">
        <v>3</v>
      </c>
      <c r="O65" s="85"/>
      <c r="P65" s="85"/>
      <c r="Q65" s="85">
        <v>0</v>
      </c>
      <c r="R65" s="85"/>
      <c r="S65" s="85"/>
      <c r="T65" s="78">
        <f>SUM(B65:Q65)</f>
        <v>3</v>
      </c>
      <c r="U65" s="71">
        <f>T66+T65</f>
        <v>94</v>
      </c>
      <c r="V65" s="71">
        <v>5</v>
      </c>
    </row>
    <row r="66" spans="1:22" x14ac:dyDescent="0.25">
      <c r="A66" s="77"/>
      <c r="B66" s="72">
        <v>2</v>
      </c>
      <c r="C66" s="72">
        <v>1</v>
      </c>
      <c r="D66" s="72">
        <v>3</v>
      </c>
      <c r="E66" s="101"/>
      <c r="F66" s="100"/>
      <c r="G66" s="99"/>
      <c r="H66" s="72">
        <v>1</v>
      </c>
      <c r="I66" s="72">
        <v>6</v>
      </c>
      <c r="J66" s="72">
        <v>4</v>
      </c>
      <c r="K66" s="72">
        <v>9</v>
      </c>
      <c r="L66" s="72">
        <v>4</v>
      </c>
      <c r="M66" s="72">
        <v>10</v>
      </c>
      <c r="N66" s="72">
        <v>11</v>
      </c>
      <c r="O66" s="72">
        <v>11</v>
      </c>
      <c r="P66" s="72">
        <v>11</v>
      </c>
      <c r="Q66" s="72">
        <v>6</v>
      </c>
      <c r="R66" s="72">
        <v>4</v>
      </c>
      <c r="S66" s="72">
        <v>8</v>
      </c>
      <c r="T66" s="72">
        <f>SUM(B66:S66)</f>
        <v>91</v>
      </c>
      <c r="U66" s="71"/>
      <c r="V66" s="71"/>
    </row>
    <row r="67" spans="1:22" x14ac:dyDescent="0.25">
      <c r="A67" s="77" t="s">
        <v>492</v>
      </c>
      <c r="B67" s="85">
        <v>0</v>
      </c>
      <c r="C67" s="85"/>
      <c r="D67" s="85"/>
      <c r="E67" s="85">
        <v>3</v>
      </c>
      <c r="F67" s="85"/>
      <c r="G67" s="85"/>
      <c r="H67" s="102"/>
      <c r="I67" s="102"/>
      <c r="J67" s="102"/>
      <c r="K67" s="85">
        <v>3</v>
      </c>
      <c r="L67" s="85"/>
      <c r="M67" s="85"/>
      <c r="N67" s="85">
        <v>3</v>
      </c>
      <c r="O67" s="85"/>
      <c r="P67" s="85"/>
      <c r="Q67" s="85">
        <v>3</v>
      </c>
      <c r="R67" s="85"/>
      <c r="S67" s="85"/>
      <c r="T67" s="78">
        <f>SUM(B67:Q67)</f>
        <v>12</v>
      </c>
      <c r="U67" s="71">
        <f>T68+T67</f>
        <v>152</v>
      </c>
      <c r="V67" s="71">
        <v>2</v>
      </c>
    </row>
    <row r="68" spans="1:22" x14ac:dyDescent="0.25">
      <c r="A68" s="77"/>
      <c r="B68" s="72">
        <v>1</v>
      </c>
      <c r="C68" s="72">
        <v>1</v>
      </c>
      <c r="D68" s="72">
        <v>6</v>
      </c>
      <c r="E68" s="72">
        <v>11</v>
      </c>
      <c r="F68" s="72">
        <v>11</v>
      </c>
      <c r="G68" s="72">
        <v>11</v>
      </c>
      <c r="H68" s="101"/>
      <c r="I68" s="100"/>
      <c r="J68" s="99"/>
      <c r="K68" s="72">
        <v>11</v>
      </c>
      <c r="L68" s="72">
        <v>11</v>
      </c>
      <c r="M68" s="72">
        <v>11</v>
      </c>
      <c r="N68" s="72">
        <v>11</v>
      </c>
      <c r="O68" s="72">
        <v>11</v>
      </c>
      <c r="P68" s="72">
        <v>11</v>
      </c>
      <c r="Q68" s="72">
        <v>11</v>
      </c>
      <c r="R68" s="72">
        <v>11</v>
      </c>
      <c r="S68" s="72">
        <v>11</v>
      </c>
      <c r="T68" s="72">
        <f>SUM(B68:S68)</f>
        <v>140</v>
      </c>
      <c r="U68" s="71"/>
      <c r="V68" s="71"/>
    </row>
    <row r="69" spans="1:22" x14ac:dyDescent="0.25">
      <c r="A69" s="77" t="s">
        <v>491</v>
      </c>
      <c r="B69" s="85">
        <v>0</v>
      </c>
      <c r="C69" s="85"/>
      <c r="D69" s="85"/>
      <c r="E69" s="85">
        <v>3</v>
      </c>
      <c r="F69" s="85"/>
      <c r="G69" s="85"/>
      <c r="H69" s="85">
        <v>0</v>
      </c>
      <c r="I69" s="85"/>
      <c r="J69" s="85"/>
      <c r="K69" s="102"/>
      <c r="L69" s="102"/>
      <c r="M69" s="102"/>
      <c r="N69" s="85">
        <v>1</v>
      </c>
      <c r="O69" s="85"/>
      <c r="P69" s="85"/>
      <c r="Q69" s="85">
        <v>2</v>
      </c>
      <c r="R69" s="85"/>
      <c r="S69" s="85"/>
      <c r="T69" s="78">
        <f>SUM(B69:Q69)</f>
        <v>6</v>
      </c>
      <c r="U69" s="71">
        <f>T70+T69</f>
        <v>116</v>
      </c>
      <c r="V69" s="71">
        <v>4</v>
      </c>
    </row>
    <row r="70" spans="1:22" x14ac:dyDescent="0.25">
      <c r="A70" s="77"/>
      <c r="B70" s="72">
        <v>1</v>
      </c>
      <c r="C70" s="72">
        <v>1</v>
      </c>
      <c r="D70" s="72">
        <v>1</v>
      </c>
      <c r="E70" s="72">
        <v>11</v>
      </c>
      <c r="F70" s="72">
        <v>11</v>
      </c>
      <c r="G70" s="72">
        <v>11</v>
      </c>
      <c r="H70" s="72">
        <v>5</v>
      </c>
      <c r="I70" s="72">
        <v>6</v>
      </c>
      <c r="J70" s="72">
        <v>7</v>
      </c>
      <c r="K70" s="101"/>
      <c r="L70" s="100"/>
      <c r="M70" s="99"/>
      <c r="N70" s="72">
        <v>7</v>
      </c>
      <c r="O70" s="72">
        <v>9</v>
      </c>
      <c r="P70" s="72">
        <v>11</v>
      </c>
      <c r="Q70" s="72">
        <v>11</v>
      </c>
      <c r="R70" s="72">
        <v>7</v>
      </c>
      <c r="S70" s="72">
        <v>11</v>
      </c>
      <c r="T70" s="72">
        <f>SUM(B70:S70)</f>
        <v>110</v>
      </c>
      <c r="U70" s="71"/>
      <c r="V70" s="71"/>
    </row>
    <row r="71" spans="1:22" x14ac:dyDescent="0.25">
      <c r="A71" s="77" t="s">
        <v>490</v>
      </c>
      <c r="B71" s="85">
        <v>0</v>
      </c>
      <c r="C71" s="85"/>
      <c r="D71" s="85"/>
      <c r="E71" s="85">
        <v>0</v>
      </c>
      <c r="F71" s="85"/>
      <c r="G71" s="85"/>
      <c r="H71" s="85">
        <v>0</v>
      </c>
      <c r="I71" s="85"/>
      <c r="J71" s="85"/>
      <c r="K71" s="85">
        <v>2</v>
      </c>
      <c r="L71" s="85"/>
      <c r="M71" s="85"/>
      <c r="N71" s="102"/>
      <c r="O71" s="102"/>
      <c r="P71" s="102"/>
      <c r="Q71" s="85">
        <v>2</v>
      </c>
      <c r="R71" s="85"/>
      <c r="S71" s="85"/>
      <c r="T71" s="78">
        <f>SUM(B71:Q71)</f>
        <v>4</v>
      </c>
      <c r="U71" s="71">
        <f>T72+T71</f>
        <v>92</v>
      </c>
      <c r="V71" s="71">
        <v>6</v>
      </c>
    </row>
    <row r="72" spans="1:22" x14ac:dyDescent="0.25">
      <c r="A72" s="77"/>
      <c r="B72" s="72">
        <v>2</v>
      </c>
      <c r="C72" s="72">
        <v>1</v>
      </c>
      <c r="D72" s="72">
        <v>1</v>
      </c>
      <c r="E72" s="72">
        <v>8</v>
      </c>
      <c r="F72" s="72">
        <v>4</v>
      </c>
      <c r="G72" s="72">
        <v>2</v>
      </c>
      <c r="H72" s="72">
        <v>1</v>
      </c>
      <c r="I72" s="72">
        <v>6</v>
      </c>
      <c r="J72" s="72">
        <v>7</v>
      </c>
      <c r="K72" s="72">
        <v>11</v>
      </c>
      <c r="L72" s="72">
        <v>11</v>
      </c>
      <c r="M72" s="72">
        <v>4</v>
      </c>
      <c r="N72" s="101"/>
      <c r="O72" s="100"/>
      <c r="P72" s="99"/>
      <c r="Q72" s="72">
        <v>11</v>
      </c>
      <c r="R72" s="72">
        <v>8</v>
      </c>
      <c r="S72" s="72">
        <v>11</v>
      </c>
      <c r="T72" s="72">
        <f>SUM(B72:S72)</f>
        <v>88</v>
      </c>
      <c r="U72" s="71"/>
      <c r="V72" s="71"/>
    </row>
    <row r="73" spans="1:22" x14ac:dyDescent="0.25">
      <c r="A73" s="77" t="s">
        <v>489</v>
      </c>
      <c r="B73" s="85">
        <v>0</v>
      </c>
      <c r="C73" s="85"/>
      <c r="D73" s="85"/>
      <c r="E73" s="85">
        <v>3</v>
      </c>
      <c r="F73" s="85"/>
      <c r="G73" s="85"/>
      <c r="H73" s="85">
        <v>0</v>
      </c>
      <c r="I73" s="85"/>
      <c r="J73" s="85"/>
      <c r="K73" s="85">
        <v>1</v>
      </c>
      <c r="L73" s="85"/>
      <c r="M73" s="85"/>
      <c r="N73" s="85">
        <v>1</v>
      </c>
      <c r="O73" s="85"/>
      <c r="P73" s="85"/>
      <c r="Q73" s="102"/>
      <c r="R73" s="102"/>
      <c r="S73" s="102"/>
      <c r="T73" s="78">
        <f>SUM(B73:Q73)</f>
        <v>5</v>
      </c>
      <c r="U73" s="71">
        <f>T74+T73</f>
        <v>123</v>
      </c>
      <c r="V73" s="71">
        <v>3</v>
      </c>
    </row>
    <row r="74" spans="1:22" x14ac:dyDescent="0.25">
      <c r="A74" s="77"/>
      <c r="B74" s="72">
        <v>3</v>
      </c>
      <c r="C74" s="72">
        <v>5</v>
      </c>
      <c r="D74" s="72">
        <v>3</v>
      </c>
      <c r="E74" s="72">
        <v>11</v>
      </c>
      <c r="F74" s="72">
        <v>11</v>
      </c>
      <c r="G74" s="72">
        <v>11</v>
      </c>
      <c r="H74" s="72">
        <v>9</v>
      </c>
      <c r="I74" s="72">
        <v>8</v>
      </c>
      <c r="J74" s="72">
        <v>3</v>
      </c>
      <c r="K74" s="72">
        <v>9</v>
      </c>
      <c r="L74" s="72">
        <v>11</v>
      </c>
      <c r="M74" s="72">
        <v>10</v>
      </c>
      <c r="N74" s="72">
        <v>6</v>
      </c>
      <c r="O74" s="72">
        <v>11</v>
      </c>
      <c r="P74" s="72">
        <v>7</v>
      </c>
      <c r="Q74" s="101"/>
      <c r="R74" s="100"/>
      <c r="S74" s="99"/>
      <c r="T74" s="72">
        <f>SUM(B74:S74)</f>
        <v>118</v>
      </c>
      <c r="U74" s="71"/>
      <c r="V74" s="71"/>
    </row>
    <row r="75" spans="1:22" s="96" customFormat="1" x14ac:dyDescent="0.25"/>
    <row r="76" spans="1:22" s="94" customFormat="1" ht="21" customHeight="1" x14ac:dyDescent="0.25">
      <c r="A76" s="108" t="s">
        <v>488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</row>
    <row r="77" spans="1:22" ht="31.5" customHeight="1" x14ac:dyDescent="0.25">
      <c r="A77" s="107"/>
      <c r="B77" s="92" t="s">
        <v>487</v>
      </c>
      <c r="C77" s="92"/>
      <c r="D77" s="92"/>
      <c r="E77" s="92" t="s">
        <v>486</v>
      </c>
      <c r="F77" s="92"/>
      <c r="G77" s="92"/>
      <c r="H77" s="92" t="s">
        <v>485</v>
      </c>
      <c r="I77" s="92"/>
      <c r="J77" s="92"/>
      <c r="K77" s="92" t="s">
        <v>484</v>
      </c>
      <c r="L77" s="92"/>
      <c r="M77" s="92"/>
      <c r="N77" s="92" t="s">
        <v>483</v>
      </c>
      <c r="O77" s="92"/>
      <c r="P77" s="92"/>
      <c r="Q77" s="92" t="s">
        <v>482</v>
      </c>
      <c r="R77" s="92"/>
      <c r="S77" s="92"/>
      <c r="T77" s="90" t="s">
        <v>445</v>
      </c>
      <c r="U77" s="90" t="s">
        <v>444</v>
      </c>
      <c r="V77" s="90" t="s">
        <v>443</v>
      </c>
    </row>
    <row r="78" spans="1:22" x14ac:dyDescent="0.25">
      <c r="A78" s="77" t="s">
        <v>487</v>
      </c>
      <c r="B78" s="106"/>
      <c r="C78" s="106"/>
      <c r="D78" s="106"/>
      <c r="E78" s="85">
        <v>3</v>
      </c>
      <c r="F78" s="85"/>
      <c r="G78" s="85"/>
      <c r="H78" s="85">
        <v>3</v>
      </c>
      <c r="I78" s="85"/>
      <c r="J78" s="85"/>
      <c r="K78" s="85">
        <v>3</v>
      </c>
      <c r="L78" s="85"/>
      <c r="M78" s="85"/>
      <c r="N78" s="85">
        <v>3</v>
      </c>
      <c r="O78" s="85"/>
      <c r="P78" s="85"/>
      <c r="Q78" s="85">
        <v>3</v>
      </c>
      <c r="R78" s="85"/>
      <c r="S78" s="85"/>
      <c r="T78" s="78">
        <f>SUM(B78:Q78)</f>
        <v>15</v>
      </c>
      <c r="U78" s="71">
        <f>T79+T78</f>
        <v>180</v>
      </c>
      <c r="V78" s="71">
        <v>1</v>
      </c>
    </row>
    <row r="79" spans="1:22" x14ac:dyDescent="0.25">
      <c r="A79" s="77"/>
      <c r="B79" s="105"/>
      <c r="C79" s="104"/>
      <c r="D79" s="103"/>
      <c r="E79" s="72">
        <v>11</v>
      </c>
      <c r="F79" s="72">
        <v>11</v>
      </c>
      <c r="G79" s="72">
        <v>11</v>
      </c>
      <c r="H79" s="72">
        <v>11</v>
      </c>
      <c r="I79" s="72">
        <v>11</v>
      </c>
      <c r="J79" s="72">
        <v>11</v>
      </c>
      <c r="K79" s="72">
        <v>11</v>
      </c>
      <c r="L79" s="72">
        <v>11</v>
      </c>
      <c r="M79" s="72">
        <v>11</v>
      </c>
      <c r="N79" s="72">
        <v>11</v>
      </c>
      <c r="O79" s="72">
        <v>11</v>
      </c>
      <c r="P79" s="72">
        <v>11</v>
      </c>
      <c r="Q79" s="72">
        <v>11</v>
      </c>
      <c r="R79" s="72">
        <v>11</v>
      </c>
      <c r="S79" s="72">
        <v>11</v>
      </c>
      <c r="T79" s="72">
        <f>SUM(B79:S79)</f>
        <v>165</v>
      </c>
      <c r="U79" s="71"/>
      <c r="V79" s="71"/>
    </row>
    <row r="80" spans="1:22" x14ac:dyDescent="0.25">
      <c r="A80" s="77" t="s">
        <v>486</v>
      </c>
      <c r="B80" s="85">
        <v>0</v>
      </c>
      <c r="C80" s="85"/>
      <c r="D80" s="85"/>
      <c r="E80" s="102"/>
      <c r="F80" s="102"/>
      <c r="G80" s="102"/>
      <c r="H80" s="85">
        <v>2</v>
      </c>
      <c r="I80" s="85"/>
      <c r="J80" s="85"/>
      <c r="K80" s="85">
        <v>2</v>
      </c>
      <c r="L80" s="85"/>
      <c r="M80" s="85"/>
      <c r="N80" s="85">
        <v>1</v>
      </c>
      <c r="O80" s="85"/>
      <c r="P80" s="85"/>
      <c r="Q80" s="85">
        <v>2</v>
      </c>
      <c r="R80" s="85"/>
      <c r="S80" s="85"/>
      <c r="T80" s="78">
        <f>SUM(B80:Q80)</f>
        <v>7</v>
      </c>
      <c r="U80" s="71">
        <f>T81+T80</f>
        <v>124</v>
      </c>
      <c r="V80" s="71">
        <v>3</v>
      </c>
    </row>
    <row r="81" spans="1:22" x14ac:dyDescent="0.25">
      <c r="A81" s="77"/>
      <c r="B81" s="72">
        <v>6</v>
      </c>
      <c r="C81" s="72">
        <v>4</v>
      </c>
      <c r="D81" s="72">
        <v>2</v>
      </c>
      <c r="E81" s="101"/>
      <c r="F81" s="100"/>
      <c r="G81" s="99"/>
      <c r="H81" s="72">
        <v>7</v>
      </c>
      <c r="I81" s="72">
        <v>11</v>
      </c>
      <c r="J81" s="72">
        <v>11</v>
      </c>
      <c r="K81" s="72">
        <v>11</v>
      </c>
      <c r="L81" s="72">
        <v>11</v>
      </c>
      <c r="M81" s="72">
        <v>8</v>
      </c>
      <c r="N81" s="72">
        <v>11</v>
      </c>
      <c r="O81" s="72">
        <v>4</v>
      </c>
      <c r="P81" s="72">
        <v>0</v>
      </c>
      <c r="Q81" s="72">
        <v>9</v>
      </c>
      <c r="R81" s="72">
        <v>11</v>
      </c>
      <c r="S81" s="72">
        <v>11</v>
      </c>
      <c r="T81" s="72">
        <f>SUM(B81:S81)</f>
        <v>117</v>
      </c>
      <c r="U81" s="71"/>
      <c r="V81" s="71"/>
    </row>
    <row r="82" spans="1:22" x14ac:dyDescent="0.25">
      <c r="A82" s="77" t="s">
        <v>485</v>
      </c>
      <c r="B82" s="85">
        <v>0</v>
      </c>
      <c r="C82" s="85"/>
      <c r="D82" s="85"/>
      <c r="E82" s="85">
        <v>1</v>
      </c>
      <c r="F82" s="85"/>
      <c r="G82" s="85"/>
      <c r="H82" s="102"/>
      <c r="I82" s="102"/>
      <c r="J82" s="102"/>
      <c r="K82" s="85">
        <v>2</v>
      </c>
      <c r="L82" s="85"/>
      <c r="M82" s="85"/>
      <c r="N82" s="85">
        <v>0</v>
      </c>
      <c r="O82" s="85"/>
      <c r="P82" s="85"/>
      <c r="Q82" s="85">
        <v>0</v>
      </c>
      <c r="R82" s="85"/>
      <c r="S82" s="85"/>
      <c r="T82" s="78">
        <f>SUM(B82:Q82)</f>
        <v>3</v>
      </c>
      <c r="U82" s="71">
        <f>T83+T82</f>
        <v>96</v>
      </c>
      <c r="V82" s="71">
        <v>5</v>
      </c>
    </row>
    <row r="83" spans="1:22" x14ac:dyDescent="0.25">
      <c r="A83" s="77"/>
      <c r="B83" s="72">
        <v>1</v>
      </c>
      <c r="C83" s="72">
        <v>6</v>
      </c>
      <c r="D83" s="72">
        <v>1</v>
      </c>
      <c r="E83" s="72">
        <v>11</v>
      </c>
      <c r="F83" s="72">
        <v>2</v>
      </c>
      <c r="G83" s="72">
        <v>7</v>
      </c>
      <c r="H83" s="101"/>
      <c r="I83" s="100"/>
      <c r="J83" s="99"/>
      <c r="K83" s="72">
        <v>6</v>
      </c>
      <c r="L83" s="72">
        <v>11</v>
      </c>
      <c r="M83" s="72">
        <v>11</v>
      </c>
      <c r="N83" s="72">
        <v>4</v>
      </c>
      <c r="O83" s="72">
        <v>3</v>
      </c>
      <c r="P83" s="72">
        <v>8</v>
      </c>
      <c r="Q83" s="72">
        <v>6</v>
      </c>
      <c r="R83" s="72">
        <v>9</v>
      </c>
      <c r="S83" s="72">
        <v>7</v>
      </c>
      <c r="T83" s="72">
        <f>SUM(B83:S83)</f>
        <v>93</v>
      </c>
      <c r="U83" s="71"/>
      <c r="V83" s="71"/>
    </row>
    <row r="84" spans="1:22" x14ac:dyDescent="0.25">
      <c r="A84" s="77" t="s">
        <v>484</v>
      </c>
      <c r="B84" s="85">
        <v>0</v>
      </c>
      <c r="C84" s="85"/>
      <c r="D84" s="85"/>
      <c r="E84" s="85">
        <v>1</v>
      </c>
      <c r="F84" s="85"/>
      <c r="G84" s="85"/>
      <c r="H84" s="85">
        <v>1</v>
      </c>
      <c r="I84" s="85"/>
      <c r="J84" s="85"/>
      <c r="K84" s="102"/>
      <c r="L84" s="102"/>
      <c r="M84" s="102"/>
      <c r="N84" s="85">
        <v>0</v>
      </c>
      <c r="O84" s="85"/>
      <c r="P84" s="85"/>
      <c r="Q84" s="85">
        <v>2</v>
      </c>
      <c r="R84" s="85"/>
      <c r="S84" s="85"/>
      <c r="T84" s="78">
        <f>SUM(B84:Q84)</f>
        <v>4</v>
      </c>
      <c r="U84" s="71">
        <f>T85+T84</f>
        <v>91</v>
      </c>
      <c r="V84" s="71">
        <v>6</v>
      </c>
    </row>
    <row r="85" spans="1:22" x14ac:dyDescent="0.25">
      <c r="A85" s="77"/>
      <c r="B85" s="72">
        <v>4</v>
      </c>
      <c r="C85" s="72">
        <v>1</v>
      </c>
      <c r="D85" s="72">
        <v>7</v>
      </c>
      <c r="E85" s="72">
        <v>4</v>
      </c>
      <c r="F85" s="72">
        <v>2</v>
      </c>
      <c r="G85" s="72">
        <v>11</v>
      </c>
      <c r="H85" s="72">
        <v>11</v>
      </c>
      <c r="I85" s="72">
        <v>7</v>
      </c>
      <c r="J85" s="72">
        <v>4</v>
      </c>
      <c r="K85" s="101"/>
      <c r="L85" s="100"/>
      <c r="M85" s="99"/>
      <c r="N85" s="72">
        <v>2</v>
      </c>
      <c r="O85" s="72">
        <v>1</v>
      </c>
      <c r="P85" s="72">
        <v>5</v>
      </c>
      <c r="Q85" s="72">
        <v>11</v>
      </c>
      <c r="R85" s="72">
        <v>6</v>
      </c>
      <c r="S85" s="72">
        <v>11</v>
      </c>
      <c r="T85" s="72">
        <f>SUM(B85:S85)</f>
        <v>87</v>
      </c>
      <c r="U85" s="71"/>
      <c r="V85" s="71"/>
    </row>
    <row r="86" spans="1:22" x14ac:dyDescent="0.25">
      <c r="A86" s="77" t="s">
        <v>483</v>
      </c>
      <c r="B86" s="85">
        <v>0</v>
      </c>
      <c r="C86" s="85"/>
      <c r="D86" s="85"/>
      <c r="E86" s="85">
        <v>2</v>
      </c>
      <c r="F86" s="85"/>
      <c r="G86" s="85"/>
      <c r="H86" s="85">
        <v>3</v>
      </c>
      <c r="I86" s="85"/>
      <c r="J86" s="85"/>
      <c r="K86" s="85">
        <v>3</v>
      </c>
      <c r="L86" s="85"/>
      <c r="M86" s="85"/>
      <c r="N86" s="102"/>
      <c r="O86" s="102"/>
      <c r="P86" s="102"/>
      <c r="Q86" s="85">
        <v>3</v>
      </c>
      <c r="R86" s="85"/>
      <c r="S86" s="85"/>
      <c r="T86" s="78">
        <f>SUM(B86:Q86)</f>
        <v>11</v>
      </c>
      <c r="U86" s="71">
        <f>T87+T86</f>
        <v>154</v>
      </c>
      <c r="V86" s="71">
        <v>2</v>
      </c>
    </row>
    <row r="87" spans="1:22" x14ac:dyDescent="0.25">
      <c r="A87" s="77"/>
      <c r="B87" s="72">
        <v>8</v>
      </c>
      <c r="C87" s="72">
        <v>4</v>
      </c>
      <c r="D87" s="72">
        <v>4</v>
      </c>
      <c r="E87" s="72">
        <v>6</v>
      </c>
      <c r="F87" s="72">
        <v>11</v>
      </c>
      <c r="G87" s="72">
        <v>11</v>
      </c>
      <c r="H87" s="72">
        <v>11</v>
      </c>
      <c r="I87" s="72">
        <v>11</v>
      </c>
      <c r="J87" s="72">
        <v>11</v>
      </c>
      <c r="K87" s="72">
        <v>11</v>
      </c>
      <c r="L87" s="72">
        <v>11</v>
      </c>
      <c r="M87" s="72">
        <v>11</v>
      </c>
      <c r="N87" s="101"/>
      <c r="O87" s="100"/>
      <c r="P87" s="99"/>
      <c r="Q87" s="72">
        <v>11</v>
      </c>
      <c r="R87" s="72">
        <v>11</v>
      </c>
      <c r="S87" s="72">
        <v>11</v>
      </c>
      <c r="T87" s="72">
        <f>SUM(B87:S87)</f>
        <v>143</v>
      </c>
      <c r="U87" s="71"/>
      <c r="V87" s="71"/>
    </row>
    <row r="88" spans="1:22" x14ac:dyDescent="0.25">
      <c r="A88" s="77" t="s">
        <v>482</v>
      </c>
      <c r="B88" s="85">
        <v>0</v>
      </c>
      <c r="C88" s="85"/>
      <c r="D88" s="85"/>
      <c r="E88" s="85">
        <v>1</v>
      </c>
      <c r="F88" s="85"/>
      <c r="G88" s="85"/>
      <c r="H88" s="85">
        <v>3</v>
      </c>
      <c r="I88" s="85"/>
      <c r="J88" s="85"/>
      <c r="K88" s="85">
        <v>1</v>
      </c>
      <c r="L88" s="85"/>
      <c r="M88" s="85"/>
      <c r="N88" s="85">
        <v>0</v>
      </c>
      <c r="O88" s="85"/>
      <c r="P88" s="85"/>
      <c r="Q88" s="102"/>
      <c r="R88" s="102"/>
      <c r="S88" s="102"/>
      <c r="T88" s="78">
        <f>SUM(B88:Q88)</f>
        <v>5</v>
      </c>
      <c r="U88" s="71">
        <f>T89+T88</f>
        <v>113</v>
      </c>
      <c r="V88" s="71">
        <v>4</v>
      </c>
    </row>
    <row r="89" spans="1:22" x14ac:dyDescent="0.25">
      <c r="A89" s="77"/>
      <c r="B89" s="72">
        <v>7</v>
      </c>
      <c r="C89" s="72">
        <v>1</v>
      </c>
      <c r="D89" s="72">
        <v>4</v>
      </c>
      <c r="E89" s="72">
        <v>11</v>
      </c>
      <c r="F89" s="72">
        <v>7</v>
      </c>
      <c r="G89" s="72">
        <v>10</v>
      </c>
      <c r="H89" s="72">
        <v>11</v>
      </c>
      <c r="I89" s="72">
        <v>11</v>
      </c>
      <c r="J89" s="72">
        <v>11</v>
      </c>
      <c r="K89" s="72">
        <v>5</v>
      </c>
      <c r="L89" s="72">
        <v>11</v>
      </c>
      <c r="M89" s="72">
        <v>4</v>
      </c>
      <c r="N89" s="72">
        <v>4</v>
      </c>
      <c r="O89" s="72">
        <v>6</v>
      </c>
      <c r="P89" s="72">
        <v>5</v>
      </c>
      <c r="Q89" s="101"/>
      <c r="R89" s="100"/>
      <c r="S89" s="99"/>
      <c r="T89" s="72">
        <f>SUM(B89:S89)</f>
        <v>108</v>
      </c>
      <c r="U89" s="71"/>
      <c r="V89" s="71"/>
    </row>
  </sheetData>
  <mergeCells count="366">
    <mergeCell ref="A86:A87"/>
    <mergeCell ref="B86:D86"/>
    <mergeCell ref="E86:G86"/>
    <mergeCell ref="H86:J86"/>
    <mergeCell ref="K86:M86"/>
    <mergeCell ref="N86:P86"/>
    <mergeCell ref="A88:A89"/>
    <mergeCell ref="B88:D88"/>
    <mergeCell ref="E88:G88"/>
    <mergeCell ref="H88:J88"/>
    <mergeCell ref="K88:M88"/>
    <mergeCell ref="N88:P88"/>
    <mergeCell ref="Q84:S84"/>
    <mergeCell ref="U84:U85"/>
    <mergeCell ref="V84:V85"/>
    <mergeCell ref="U88:U89"/>
    <mergeCell ref="V88:V89"/>
    <mergeCell ref="Q86:S86"/>
    <mergeCell ref="U86:U87"/>
    <mergeCell ref="V86:V87"/>
    <mergeCell ref="Q88:S88"/>
    <mergeCell ref="A84:A85"/>
    <mergeCell ref="B84:D84"/>
    <mergeCell ref="E84:G84"/>
    <mergeCell ref="H84:J84"/>
    <mergeCell ref="K84:M84"/>
    <mergeCell ref="N84:P84"/>
    <mergeCell ref="Q82:S82"/>
    <mergeCell ref="U82:U83"/>
    <mergeCell ref="V82:V83"/>
    <mergeCell ref="A80:A81"/>
    <mergeCell ref="B80:D80"/>
    <mergeCell ref="E80:G80"/>
    <mergeCell ref="H80:J80"/>
    <mergeCell ref="K80:M80"/>
    <mergeCell ref="N80:P80"/>
    <mergeCell ref="Q80:S80"/>
    <mergeCell ref="U78:U79"/>
    <mergeCell ref="V78:V79"/>
    <mergeCell ref="U80:U81"/>
    <mergeCell ref="V80:V81"/>
    <mergeCell ref="A82:A83"/>
    <mergeCell ref="B82:D82"/>
    <mergeCell ref="E82:G82"/>
    <mergeCell ref="H82:J82"/>
    <mergeCell ref="K82:M82"/>
    <mergeCell ref="N82:P82"/>
    <mergeCell ref="E77:G77"/>
    <mergeCell ref="H77:J77"/>
    <mergeCell ref="K77:M77"/>
    <mergeCell ref="N77:P77"/>
    <mergeCell ref="Q77:S77"/>
    <mergeCell ref="Q78:S78"/>
    <mergeCell ref="U73:U74"/>
    <mergeCell ref="V73:V74"/>
    <mergeCell ref="A78:A79"/>
    <mergeCell ref="B78:D78"/>
    <mergeCell ref="E78:G78"/>
    <mergeCell ref="H78:J78"/>
    <mergeCell ref="K78:M78"/>
    <mergeCell ref="N78:P78"/>
    <mergeCell ref="A76:V76"/>
    <mergeCell ref="B77:D77"/>
    <mergeCell ref="A71:A72"/>
    <mergeCell ref="B71:D71"/>
    <mergeCell ref="E71:G71"/>
    <mergeCell ref="H71:J71"/>
    <mergeCell ref="K71:M71"/>
    <mergeCell ref="N71:P71"/>
    <mergeCell ref="Q71:S71"/>
    <mergeCell ref="U71:U72"/>
    <mergeCell ref="V71:V72"/>
    <mergeCell ref="A73:A74"/>
    <mergeCell ref="B73:D73"/>
    <mergeCell ref="E73:G73"/>
    <mergeCell ref="H73:J73"/>
    <mergeCell ref="K73:M73"/>
    <mergeCell ref="N73:P73"/>
    <mergeCell ref="Q73:S73"/>
    <mergeCell ref="V67:V68"/>
    <mergeCell ref="A69:A70"/>
    <mergeCell ref="B69:D69"/>
    <mergeCell ref="E69:G69"/>
    <mergeCell ref="H69:J69"/>
    <mergeCell ref="K69:M69"/>
    <mergeCell ref="N69:P69"/>
    <mergeCell ref="Q69:S69"/>
    <mergeCell ref="U69:U70"/>
    <mergeCell ref="V69:V70"/>
    <mergeCell ref="U65:U66"/>
    <mergeCell ref="V65:V66"/>
    <mergeCell ref="A67:A68"/>
    <mergeCell ref="B67:D67"/>
    <mergeCell ref="E67:G67"/>
    <mergeCell ref="H67:J67"/>
    <mergeCell ref="K67:M67"/>
    <mergeCell ref="N67:P67"/>
    <mergeCell ref="Q67:S67"/>
    <mergeCell ref="U67:U68"/>
    <mergeCell ref="A63:A64"/>
    <mergeCell ref="B63:D63"/>
    <mergeCell ref="E63:G63"/>
    <mergeCell ref="H63:J63"/>
    <mergeCell ref="K63:M63"/>
    <mergeCell ref="N63:P63"/>
    <mergeCell ref="Q63:S63"/>
    <mergeCell ref="U63:U64"/>
    <mergeCell ref="V63:V64"/>
    <mergeCell ref="A65:A66"/>
    <mergeCell ref="B65:D65"/>
    <mergeCell ref="E65:G65"/>
    <mergeCell ref="H65:J65"/>
    <mergeCell ref="K65:M65"/>
    <mergeCell ref="N65:P65"/>
    <mergeCell ref="Q65:S65"/>
    <mergeCell ref="A58:A59"/>
    <mergeCell ref="B58:D58"/>
    <mergeCell ref="E58:G58"/>
    <mergeCell ref="H58:J58"/>
    <mergeCell ref="K58:M58"/>
    <mergeCell ref="N58:P58"/>
    <mergeCell ref="Q58:S58"/>
    <mergeCell ref="U58:U59"/>
    <mergeCell ref="V58:V59"/>
    <mergeCell ref="A61:V61"/>
    <mergeCell ref="B62:D62"/>
    <mergeCell ref="E62:G62"/>
    <mergeCell ref="H62:J62"/>
    <mergeCell ref="K62:M62"/>
    <mergeCell ref="N62:P62"/>
    <mergeCell ref="Q62:S62"/>
    <mergeCell ref="Q56:S56"/>
    <mergeCell ref="A54:A55"/>
    <mergeCell ref="B54:D54"/>
    <mergeCell ref="E54:G54"/>
    <mergeCell ref="H54:J54"/>
    <mergeCell ref="K54:M54"/>
    <mergeCell ref="Q47:S47"/>
    <mergeCell ref="Q54:S54"/>
    <mergeCell ref="U54:U55"/>
    <mergeCell ref="V54:V55"/>
    <mergeCell ref="A56:A57"/>
    <mergeCell ref="B56:D56"/>
    <mergeCell ref="E56:G56"/>
    <mergeCell ref="H56:J56"/>
    <mergeCell ref="K56:M56"/>
    <mergeCell ref="N56:P56"/>
    <mergeCell ref="U52:U53"/>
    <mergeCell ref="V52:V53"/>
    <mergeCell ref="U56:U57"/>
    <mergeCell ref="V56:V57"/>
    <mergeCell ref="A46:V46"/>
    <mergeCell ref="B47:D47"/>
    <mergeCell ref="E47:G47"/>
    <mergeCell ref="H47:J47"/>
    <mergeCell ref="K47:M47"/>
    <mergeCell ref="N47:P47"/>
    <mergeCell ref="Q48:S48"/>
    <mergeCell ref="N54:P54"/>
    <mergeCell ref="V50:V51"/>
    <mergeCell ref="A52:A53"/>
    <mergeCell ref="B52:D52"/>
    <mergeCell ref="E52:G52"/>
    <mergeCell ref="H52:J52"/>
    <mergeCell ref="K52:M52"/>
    <mergeCell ref="N52:P52"/>
    <mergeCell ref="Q52:S52"/>
    <mergeCell ref="A48:A49"/>
    <mergeCell ref="B48:D48"/>
    <mergeCell ref="E48:G48"/>
    <mergeCell ref="H48:J48"/>
    <mergeCell ref="K48:M48"/>
    <mergeCell ref="N48:P48"/>
    <mergeCell ref="U48:U49"/>
    <mergeCell ref="V48:V49"/>
    <mergeCell ref="A50:A51"/>
    <mergeCell ref="B50:D50"/>
    <mergeCell ref="E50:G50"/>
    <mergeCell ref="H50:J50"/>
    <mergeCell ref="K50:M50"/>
    <mergeCell ref="N50:P50"/>
    <mergeCell ref="Q50:S50"/>
    <mergeCell ref="U50:U51"/>
    <mergeCell ref="B43:D43"/>
    <mergeCell ref="A43:A44"/>
    <mergeCell ref="Q43:S43"/>
    <mergeCell ref="N43:P43"/>
    <mergeCell ref="K43:M43"/>
    <mergeCell ref="H43:J43"/>
    <mergeCell ref="E43:G43"/>
    <mergeCell ref="A41:A42"/>
    <mergeCell ref="B41:D41"/>
    <mergeCell ref="E41:G41"/>
    <mergeCell ref="H41:J41"/>
    <mergeCell ref="K41:M41"/>
    <mergeCell ref="N41:P41"/>
    <mergeCell ref="Q39:S39"/>
    <mergeCell ref="U39:U40"/>
    <mergeCell ref="V39:V40"/>
    <mergeCell ref="U43:U44"/>
    <mergeCell ref="V43:V44"/>
    <mergeCell ref="Q41:S41"/>
    <mergeCell ref="U41:U42"/>
    <mergeCell ref="V41:V42"/>
    <mergeCell ref="A39:A40"/>
    <mergeCell ref="B39:D39"/>
    <mergeCell ref="E39:G39"/>
    <mergeCell ref="H39:J39"/>
    <mergeCell ref="K39:M39"/>
    <mergeCell ref="N39:P39"/>
    <mergeCell ref="Q37:S37"/>
    <mergeCell ref="U37:U38"/>
    <mergeCell ref="V37:V38"/>
    <mergeCell ref="A35:A36"/>
    <mergeCell ref="B35:D35"/>
    <mergeCell ref="E35:G35"/>
    <mergeCell ref="H35:J35"/>
    <mergeCell ref="K35:M35"/>
    <mergeCell ref="N35:P35"/>
    <mergeCell ref="Q35:S35"/>
    <mergeCell ref="U33:U34"/>
    <mergeCell ref="V33:V34"/>
    <mergeCell ref="U35:U36"/>
    <mergeCell ref="V35:V36"/>
    <mergeCell ref="A37:A38"/>
    <mergeCell ref="B37:D37"/>
    <mergeCell ref="E37:G37"/>
    <mergeCell ref="H37:J37"/>
    <mergeCell ref="K37:M37"/>
    <mergeCell ref="N37:P37"/>
    <mergeCell ref="B32:D32"/>
    <mergeCell ref="E32:G32"/>
    <mergeCell ref="H32:J32"/>
    <mergeCell ref="K32:M32"/>
    <mergeCell ref="N32:P32"/>
    <mergeCell ref="Q32:S32"/>
    <mergeCell ref="V28:V29"/>
    <mergeCell ref="Q26:S26"/>
    <mergeCell ref="A33:A34"/>
    <mergeCell ref="B33:D33"/>
    <mergeCell ref="E33:G33"/>
    <mergeCell ref="H33:J33"/>
    <mergeCell ref="K33:M33"/>
    <mergeCell ref="N33:P33"/>
    <mergeCell ref="Q33:S33"/>
    <mergeCell ref="A31:V31"/>
    <mergeCell ref="B26:D26"/>
    <mergeCell ref="E26:G26"/>
    <mergeCell ref="H26:J26"/>
    <mergeCell ref="K26:M26"/>
    <mergeCell ref="N26:P26"/>
    <mergeCell ref="U28:U29"/>
    <mergeCell ref="U26:U27"/>
    <mergeCell ref="V26:V27"/>
    <mergeCell ref="A28:A29"/>
    <mergeCell ref="B28:D28"/>
    <mergeCell ref="E28:G28"/>
    <mergeCell ref="H28:J28"/>
    <mergeCell ref="K28:M28"/>
    <mergeCell ref="N28:P28"/>
    <mergeCell ref="Q28:S28"/>
    <mergeCell ref="A26:A27"/>
    <mergeCell ref="V22:V23"/>
    <mergeCell ref="A24:A25"/>
    <mergeCell ref="B24:D24"/>
    <mergeCell ref="E24:G24"/>
    <mergeCell ref="H24:J24"/>
    <mergeCell ref="K24:M24"/>
    <mergeCell ref="N24:P24"/>
    <mergeCell ref="Q24:S24"/>
    <mergeCell ref="U24:U25"/>
    <mergeCell ref="V24:V25"/>
    <mergeCell ref="V20:V21"/>
    <mergeCell ref="Q18:S18"/>
    <mergeCell ref="A22:A23"/>
    <mergeCell ref="B22:D22"/>
    <mergeCell ref="E22:G22"/>
    <mergeCell ref="H22:J22"/>
    <mergeCell ref="K22:M22"/>
    <mergeCell ref="N22:P22"/>
    <mergeCell ref="Q22:S22"/>
    <mergeCell ref="U22:U23"/>
    <mergeCell ref="B18:D18"/>
    <mergeCell ref="E18:G18"/>
    <mergeCell ref="H18:J18"/>
    <mergeCell ref="K18:M18"/>
    <mergeCell ref="N18:P18"/>
    <mergeCell ref="U20:U21"/>
    <mergeCell ref="U18:U19"/>
    <mergeCell ref="V18:V19"/>
    <mergeCell ref="A20:A21"/>
    <mergeCell ref="B20:D20"/>
    <mergeCell ref="E20:G20"/>
    <mergeCell ref="H20:J20"/>
    <mergeCell ref="K20:M20"/>
    <mergeCell ref="N20:P20"/>
    <mergeCell ref="Q20:S20"/>
    <mergeCell ref="A18:A19"/>
    <mergeCell ref="A13:A14"/>
    <mergeCell ref="B13:D13"/>
    <mergeCell ref="E13:G13"/>
    <mergeCell ref="H13:J13"/>
    <mergeCell ref="K13:M13"/>
    <mergeCell ref="N13:P13"/>
    <mergeCell ref="U13:U14"/>
    <mergeCell ref="V13:V14"/>
    <mergeCell ref="A16:V16"/>
    <mergeCell ref="B17:D17"/>
    <mergeCell ref="E17:G17"/>
    <mergeCell ref="H17:J17"/>
    <mergeCell ref="K17:M17"/>
    <mergeCell ref="N17:P17"/>
    <mergeCell ref="Q17:S17"/>
    <mergeCell ref="Q13:S13"/>
    <mergeCell ref="A9:A10"/>
    <mergeCell ref="B9:D9"/>
    <mergeCell ref="E9:G9"/>
    <mergeCell ref="H9:J9"/>
    <mergeCell ref="K9:M9"/>
    <mergeCell ref="N9:P9"/>
    <mergeCell ref="A11:A12"/>
    <mergeCell ref="B11:D11"/>
    <mergeCell ref="E11:G11"/>
    <mergeCell ref="H11:J11"/>
    <mergeCell ref="K11:M11"/>
    <mergeCell ref="N11:P11"/>
    <mergeCell ref="Q7:S7"/>
    <mergeCell ref="A5:A6"/>
    <mergeCell ref="B5:D5"/>
    <mergeCell ref="E5:G5"/>
    <mergeCell ref="H5:J5"/>
    <mergeCell ref="K5:M5"/>
    <mergeCell ref="N5:P5"/>
    <mergeCell ref="V5:V6"/>
    <mergeCell ref="A7:A8"/>
    <mergeCell ref="B7:D7"/>
    <mergeCell ref="E7:G7"/>
    <mergeCell ref="H7:J7"/>
    <mergeCell ref="K7:M7"/>
    <mergeCell ref="N7:P7"/>
    <mergeCell ref="U7:U8"/>
    <mergeCell ref="V7:V8"/>
    <mergeCell ref="Q5:S5"/>
    <mergeCell ref="U3:U4"/>
    <mergeCell ref="V3:V4"/>
    <mergeCell ref="Q3:S3"/>
    <mergeCell ref="U9:U10"/>
    <mergeCell ref="V9:V10"/>
    <mergeCell ref="U11:U12"/>
    <mergeCell ref="V11:V12"/>
    <mergeCell ref="Q9:S9"/>
    <mergeCell ref="Q11:S11"/>
    <mergeCell ref="U5:U6"/>
    <mergeCell ref="A1:V1"/>
    <mergeCell ref="B2:D2"/>
    <mergeCell ref="E2:G2"/>
    <mergeCell ref="H2:J2"/>
    <mergeCell ref="K2:M2"/>
    <mergeCell ref="N2:P2"/>
    <mergeCell ref="Q2:S2"/>
    <mergeCell ref="A3:A4"/>
    <mergeCell ref="B3:D3"/>
    <mergeCell ref="E3:G3"/>
    <mergeCell ref="H3:J3"/>
    <mergeCell ref="K3:M3"/>
    <mergeCell ref="N3:P3"/>
  </mergeCells>
  <pageMargins left="0.70866141732283472" right="0.70866141732283472" top="0.74803149606299213" bottom="0.74803149606299213" header="0.31496062992125984" footer="0.31496062992125984"/>
  <pageSetup paperSize="7" scale="53" fitToHeight="2" orientation="landscape" r:id="rId1"/>
  <headerFooter>
    <oddHeader>&amp;C&amp;"-,Bold Italic"&amp;22&amp;UIAPS SQUASH CHAMPIONSHIPS 2018 - U11 GROUPS</oddHeader>
  </headerFooter>
  <rowBreaks count="2" manualBreakCount="2">
    <brk id="30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1"/>
  <sheetViews>
    <sheetView topLeftCell="A31" zoomScale="80" zoomScaleNormal="80" workbookViewId="0">
      <selection activeCell="V23" sqref="V23"/>
    </sheetView>
  </sheetViews>
  <sheetFormatPr defaultRowHeight="15" x14ac:dyDescent="0.25"/>
  <cols>
    <col min="9" max="9" width="17.42578125" bestFit="1" customWidth="1"/>
    <col min="12" max="12" width="11.85546875" customWidth="1"/>
    <col min="24" max="24" width="11" customWidth="1"/>
  </cols>
  <sheetData>
    <row r="1" spans="1:50" ht="26.25" x14ac:dyDescent="0.25">
      <c r="A1" s="1"/>
      <c r="B1" s="39" t="s">
        <v>287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9"/>
      <c r="AX1" s="1"/>
    </row>
    <row r="2" spans="1:50" ht="26.25" x14ac:dyDescent="0.25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9"/>
      <c r="AX2" s="1"/>
    </row>
    <row r="3" spans="1:50" x14ac:dyDescent="0.25">
      <c r="A3" s="2"/>
      <c r="B3" s="3"/>
      <c r="C3" s="3"/>
      <c r="D3" s="4"/>
      <c r="E3" s="3"/>
      <c r="F3" s="3"/>
      <c r="G3" s="5"/>
      <c r="H3" s="3"/>
      <c r="I3" s="3"/>
      <c r="J3" s="4"/>
      <c r="K3" s="3"/>
      <c r="L3" s="3"/>
      <c r="M3" s="5"/>
      <c r="N3" s="3"/>
      <c r="O3" s="3"/>
      <c r="P3" s="4"/>
      <c r="Q3" s="3"/>
      <c r="R3" s="3"/>
      <c r="S3" s="5"/>
      <c r="T3" s="3"/>
      <c r="U3" s="3"/>
      <c r="V3" s="4"/>
      <c r="W3" s="3"/>
      <c r="X3" s="3"/>
      <c r="Y3" s="5"/>
      <c r="Z3" s="3"/>
      <c r="AA3" s="3"/>
      <c r="AB3" s="4"/>
      <c r="AC3" s="3"/>
      <c r="AD3" s="3"/>
      <c r="AE3" s="5"/>
      <c r="AF3" s="3"/>
      <c r="AG3" s="3"/>
      <c r="AH3" s="4"/>
      <c r="AI3" s="3"/>
      <c r="AJ3" s="3"/>
      <c r="AK3" s="5"/>
      <c r="AL3" s="3"/>
      <c r="AM3" s="3"/>
      <c r="AN3" s="4"/>
      <c r="AO3" s="3"/>
      <c r="AP3" s="3"/>
      <c r="AQ3" s="5"/>
      <c r="AR3" s="3"/>
      <c r="AS3" s="3"/>
      <c r="AT3" s="4"/>
      <c r="AU3" s="3"/>
      <c r="AV3" s="3"/>
      <c r="AW3" s="5"/>
    </row>
    <row r="4" spans="1:50" x14ac:dyDescent="0.25">
      <c r="A4" s="28" t="s">
        <v>0</v>
      </c>
      <c r="B4" s="32" t="s">
        <v>288</v>
      </c>
      <c r="C4" s="33"/>
      <c r="D4" s="33"/>
      <c r="E4" s="33"/>
      <c r="F4" s="34"/>
      <c r="G4" s="6"/>
      <c r="H4" s="32" t="s">
        <v>289</v>
      </c>
      <c r="I4" s="33"/>
      <c r="J4" s="33"/>
      <c r="K4" s="33"/>
      <c r="L4" s="34"/>
      <c r="M4" s="6"/>
      <c r="N4" s="32" t="s">
        <v>290</v>
      </c>
      <c r="O4" s="33"/>
      <c r="P4" s="33"/>
      <c r="Q4" s="33"/>
      <c r="R4" s="34"/>
      <c r="S4" s="6"/>
      <c r="T4" s="32" t="s">
        <v>291</v>
      </c>
      <c r="U4" s="33"/>
      <c r="V4" s="33"/>
      <c r="W4" s="33"/>
      <c r="X4" s="34"/>
      <c r="Y4" s="6"/>
      <c r="Z4" s="32" t="s">
        <v>292</v>
      </c>
      <c r="AA4" s="33"/>
      <c r="AB4" s="33"/>
      <c r="AC4" s="33"/>
      <c r="AD4" s="34"/>
      <c r="AE4" s="6"/>
      <c r="AF4" s="32" t="s">
        <v>293</v>
      </c>
      <c r="AG4" s="33"/>
      <c r="AH4" s="33"/>
      <c r="AI4" s="33"/>
      <c r="AJ4" s="34"/>
      <c r="AK4" s="6"/>
      <c r="AL4" s="32" t="s">
        <v>294</v>
      </c>
      <c r="AM4" s="33"/>
      <c r="AN4" s="33"/>
      <c r="AO4" s="33"/>
      <c r="AP4" s="34"/>
      <c r="AQ4" s="6"/>
      <c r="AR4" s="32" t="s">
        <v>295</v>
      </c>
      <c r="AS4" s="33"/>
      <c r="AT4" s="33"/>
      <c r="AU4" s="33"/>
      <c r="AV4" s="34"/>
      <c r="AW4" s="6"/>
      <c r="AX4" s="11"/>
    </row>
    <row r="5" spans="1:50" x14ac:dyDescent="0.25">
      <c r="A5" s="29"/>
      <c r="B5" s="35" t="s">
        <v>296</v>
      </c>
      <c r="C5" s="35"/>
      <c r="E5" s="35" t="s">
        <v>297</v>
      </c>
      <c r="F5" s="35"/>
      <c r="G5" s="5"/>
      <c r="H5" s="35" t="s">
        <v>298</v>
      </c>
      <c r="I5" s="35"/>
      <c r="K5" s="35" t="s">
        <v>299</v>
      </c>
      <c r="L5" s="35"/>
      <c r="M5" s="5"/>
      <c r="N5" s="35" t="s">
        <v>300</v>
      </c>
      <c r="O5" s="35"/>
      <c r="Q5" s="35" t="s">
        <v>301</v>
      </c>
      <c r="R5" s="35"/>
      <c r="S5" s="5"/>
      <c r="T5" s="35" t="s">
        <v>302</v>
      </c>
      <c r="U5" s="35"/>
      <c r="W5" s="35" t="s">
        <v>303</v>
      </c>
      <c r="X5" s="35"/>
      <c r="Y5" s="5"/>
      <c r="Z5" s="35" t="s">
        <v>304</v>
      </c>
      <c r="AA5" s="35"/>
      <c r="AC5" s="35" t="s">
        <v>305</v>
      </c>
      <c r="AD5" s="35"/>
      <c r="AE5" s="5"/>
      <c r="AF5" s="35" t="s">
        <v>306</v>
      </c>
      <c r="AG5" s="35"/>
      <c r="AI5" s="35" t="s">
        <v>307</v>
      </c>
      <c r="AJ5" s="35"/>
      <c r="AK5" s="5"/>
      <c r="AL5" s="35" t="s">
        <v>308</v>
      </c>
      <c r="AM5" s="35"/>
      <c r="AO5" s="35" t="s">
        <v>309</v>
      </c>
      <c r="AP5" s="35"/>
      <c r="AQ5" s="5"/>
      <c r="AR5" s="35" t="s">
        <v>310</v>
      </c>
      <c r="AS5" s="35"/>
      <c r="AU5" s="35" t="s">
        <v>311</v>
      </c>
      <c r="AV5" s="35"/>
      <c r="AW5" s="5"/>
    </row>
    <row r="6" spans="1:50" x14ac:dyDescent="0.25">
      <c r="A6" s="29"/>
      <c r="B6" s="19" t="s">
        <v>347</v>
      </c>
      <c r="C6" s="20"/>
      <c r="D6" s="27"/>
      <c r="E6" s="19" t="s">
        <v>312</v>
      </c>
      <c r="F6" s="20"/>
      <c r="G6" s="5"/>
      <c r="H6" s="19" t="s">
        <v>313</v>
      </c>
      <c r="I6" s="20"/>
      <c r="J6" s="27"/>
      <c r="K6" s="19" t="s">
        <v>314</v>
      </c>
      <c r="L6" s="20"/>
      <c r="M6" s="5"/>
      <c r="N6" s="19" t="s">
        <v>315</v>
      </c>
      <c r="O6" s="20"/>
      <c r="P6" s="27"/>
      <c r="Q6" s="19" t="s">
        <v>533</v>
      </c>
      <c r="R6" s="20"/>
      <c r="S6" s="5"/>
      <c r="T6" s="19" t="s">
        <v>316</v>
      </c>
      <c r="U6" s="20"/>
      <c r="V6" s="27"/>
      <c r="W6" s="19" t="s">
        <v>317</v>
      </c>
      <c r="X6" s="20"/>
      <c r="Y6" s="5"/>
      <c r="Z6" s="19" t="s">
        <v>318</v>
      </c>
      <c r="AA6" s="20"/>
      <c r="AB6" s="27"/>
      <c r="AC6" s="19" t="s">
        <v>319</v>
      </c>
      <c r="AD6" s="20"/>
      <c r="AE6" s="5"/>
      <c r="AF6" s="19" t="s">
        <v>320</v>
      </c>
      <c r="AG6" s="20"/>
      <c r="AH6" s="27"/>
      <c r="AI6" s="19" t="s">
        <v>321</v>
      </c>
      <c r="AJ6" s="20"/>
      <c r="AK6" s="5"/>
      <c r="AL6" s="19" t="s">
        <v>322</v>
      </c>
      <c r="AM6" s="20"/>
      <c r="AN6" s="27"/>
      <c r="AO6" s="19" t="s">
        <v>323</v>
      </c>
      <c r="AP6" s="20"/>
      <c r="AQ6" s="5"/>
      <c r="AR6" s="19" t="s">
        <v>324</v>
      </c>
      <c r="AS6" s="20"/>
      <c r="AT6" s="27"/>
      <c r="AU6" s="19" t="s">
        <v>325</v>
      </c>
      <c r="AV6" s="20"/>
      <c r="AW6" s="5"/>
    </row>
    <row r="7" spans="1:50" x14ac:dyDescent="0.25">
      <c r="A7" s="29"/>
      <c r="B7" s="18"/>
      <c r="C7" s="18"/>
      <c r="D7" s="27"/>
      <c r="E7" s="18"/>
      <c r="F7" s="18"/>
      <c r="G7" s="5"/>
      <c r="H7" s="18">
        <v>2</v>
      </c>
      <c r="I7" s="18"/>
      <c r="J7" s="27"/>
      <c r="K7" s="18">
        <v>0</v>
      </c>
      <c r="L7" s="18"/>
      <c r="M7" s="5"/>
      <c r="N7" s="18">
        <v>2</v>
      </c>
      <c r="O7" s="18"/>
      <c r="P7" s="27"/>
      <c r="Q7" s="18">
        <v>0</v>
      </c>
      <c r="R7" s="18"/>
      <c r="S7" s="5"/>
      <c r="T7" s="18">
        <v>2</v>
      </c>
      <c r="U7" s="18"/>
      <c r="V7" s="27"/>
      <c r="W7" s="18">
        <v>0</v>
      </c>
      <c r="X7" s="18"/>
      <c r="Y7" s="5"/>
      <c r="Z7" s="18">
        <v>2</v>
      </c>
      <c r="AA7" s="18"/>
      <c r="AB7" s="27"/>
      <c r="AC7" s="18">
        <v>0</v>
      </c>
      <c r="AD7" s="18"/>
      <c r="AE7" s="5"/>
      <c r="AF7" s="18">
        <v>2</v>
      </c>
      <c r="AG7" s="18"/>
      <c r="AH7" s="27"/>
      <c r="AI7" s="18">
        <v>0</v>
      </c>
      <c r="AJ7" s="18"/>
      <c r="AK7" s="5"/>
      <c r="AL7" s="18">
        <v>0</v>
      </c>
      <c r="AM7" s="18"/>
      <c r="AN7" s="27"/>
      <c r="AO7" s="18">
        <v>3</v>
      </c>
      <c r="AP7" s="18"/>
      <c r="AQ7" s="5"/>
      <c r="AR7" s="18">
        <v>2</v>
      </c>
      <c r="AS7" s="18"/>
      <c r="AT7" s="27"/>
      <c r="AU7" s="18">
        <v>0</v>
      </c>
      <c r="AV7" s="18"/>
      <c r="AW7" s="5"/>
    </row>
    <row r="8" spans="1:50" x14ac:dyDescent="0.25">
      <c r="A8" s="29"/>
      <c r="B8" s="38">
        <v>0.46597222222222223</v>
      </c>
      <c r="C8" s="20"/>
      <c r="D8" s="4"/>
      <c r="E8" s="38">
        <v>0.25208333333333333</v>
      </c>
      <c r="F8" s="20"/>
      <c r="G8" s="5"/>
      <c r="H8" s="19" t="s">
        <v>23</v>
      </c>
      <c r="I8" s="20"/>
      <c r="J8" s="4"/>
      <c r="K8" s="19" t="s">
        <v>326</v>
      </c>
      <c r="L8" s="20"/>
      <c r="M8" s="5"/>
      <c r="N8" s="19" t="s">
        <v>327</v>
      </c>
      <c r="O8" s="20"/>
      <c r="P8" s="4"/>
      <c r="Q8" s="19" t="s">
        <v>328</v>
      </c>
      <c r="R8" s="20"/>
      <c r="S8" s="5"/>
      <c r="T8" s="19" t="s">
        <v>23</v>
      </c>
      <c r="U8" s="20"/>
      <c r="V8" s="4"/>
      <c r="W8" s="19" t="s">
        <v>329</v>
      </c>
      <c r="X8" s="20"/>
      <c r="Y8" s="5"/>
      <c r="Z8" s="19" t="s">
        <v>21</v>
      </c>
      <c r="AA8" s="20"/>
      <c r="AB8" s="4"/>
      <c r="AC8" s="19" t="s">
        <v>224</v>
      </c>
      <c r="AD8" s="20"/>
      <c r="AE8" s="5"/>
      <c r="AF8" s="19" t="s">
        <v>23</v>
      </c>
      <c r="AG8" s="20"/>
      <c r="AH8" s="4"/>
      <c r="AI8" s="19" t="s">
        <v>330</v>
      </c>
      <c r="AJ8" s="20"/>
      <c r="AK8" s="5"/>
      <c r="AL8" s="19" t="s">
        <v>331</v>
      </c>
      <c r="AM8" s="20"/>
      <c r="AN8" s="4"/>
      <c r="AO8" s="19" t="s">
        <v>332</v>
      </c>
      <c r="AP8" s="20"/>
      <c r="AQ8" s="5"/>
      <c r="AR8" s="19" t="s">
        <v>23</v>
      </c>
      <c r="AS8" s="20"/>
      <c r="AT8" s="4"/>
      <c r="AU8" s="19" t="s">
        <v>333</v>
      </c>
      <c r="AV8" s="20"/>
      <c r="AW8" s="5"/>
    </row>
    <row r="9" spans="1:50" x14ac:dyDescent="0.25">
      <c r="A9" s="2"/>
      <c r="B9" s="3"/>
      <c r="C9" s="3"/>
      <c r="D9" s="4"/>
      <c r="E9" s="3"/>
      <c r="F9" s="3"/>
      <c r="G9" s="5"/>
      <c r="H9" s="3"/>
      <c r="I9" s="3"/>
      <c r="J9" s="4"/>
      <c r="K9" s="3"/>
      <c r="L9" s="3"/>
      <c r="M9" s="5"/>
      <c r="N9" s="3"/>
      <c r="O9" s="3"/>
      <c r="P9" s="4"/>
      <c r="Q9" s="3"/>
      <c r="R9" s="3"/>
      <c r="S9" s="5"/>
      <c r="T9" s="3"/>
      <c r="U9" s="3"/>
      <c r="V9" s="4"/>
      <c r="W9" s="3"/>
      <c r="X9" s="3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50" ht="18.75" x14ac:dyDescent="0.25">
      <c r="A10" s="7"/>
      <c r="B10" s="36" t="s">
        <v>334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5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ht="18.75" x14ac:dyDescent="0.25">
      <c r="A11" s="7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5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x14ac:dyDescent="0.25">
      <c r="B12" s="5"/>
      <c r="C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AW12" s="5"/>
    </row>
    <row r="13" spans="1:50" x14ac:dyDescent="0.25">
      <c r="A13" s="28" t="s">
        <v>27</v>
      </c>
      <c r="B13" s="32" t="s">
        <v>335</v>
      </c>
      <c r="C13" s="33"/>
      <c r="D13" s="33"/>
      <c r="E13" s="33"/>
      <c r="F13" s="34"/>
      <c r="G13" s="6"/>
      <c r="H13" s="32" t="s">
        <v>336</v>
      </c>
      <c r="I13" s="33"/>
      <c r="J13" s="33"/>
      <c r="K13" s="33"/>
      <c r="L13" s="34"/>
      <c r="M13" s="6"/>
      <c r="N13" s="32" t="s">
        <v>337</v>
      </c>
      <c r="O13" s="33"/>
      <c r="P13" s="33"/>
      <c r="Q13" s="33"/>
      <c r="R13" s="34"/>
      <c r="S13" s="6"/>
      <c r="T13" s="32" t="s">
        <v>338</v>
      </c>
      <c r="U13" s="33"/>
      <c r="V13" s="33"/>
      <c r="W13" s="33"/>
      <c r="X13" s="34"/>
      <c r="Y13" s="6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6"/>
      <c r="AX13" s="11"/>
    </row>
    <row r="14" spans="1:50" x14ac:dyDescent="0.25">
      <c r="A14" s="29"/>
      <c r="B14" s="35" t="s">
        <v>339</v>
      </c>
      <c r="C14" s="35"/>
      <c r="E14" s="35" t="s">
        <v>340</v>
      </c>
      <c r="F14" s="35"/>
      <c r="G14" s="5"/>
      <c r="H14" s="35" t="s">
        <v>341</v>
      </c>
      <c r="I14" s="35"/>
      <c r="K14" s="35" t="s">
        <v>342</v>
      </c>
      <c r="L14" s="35"/>
      <c r="M14" s="5"/>
      <c r="N14" s="35" t="s">
        <v>343</v>
      </c>
      <c r="O14" s="35"/>
      <c r="Q14" s="35" t="s">
        <v>344</v>
      </c>
      <c r="R14" s="35"/>
      <c r="S14" s="5"/>
      <c r="T14" s="35" t="s">
        <v>345</v>
      </c>
      <c r="U14" s="35"/>
      <c r="W14" s="35" t="s">
        <v>346</v>
      </c>
      <c r="X14" s="35"/>
      <c r="Y14" s="5"/>
      <c r="AW14" s="5"/>
    </row>
    <row r="15" spans="1:50" x14ac:dyDescent="0.25">
      <c r="A15" s="29"/>
      <c r="B15" s="19" t="s">
        <v>347</v>
      </c>
      <c r="C15" s="20"/>
      <c r="D15" s="27"/>
      <c r="E15" s="19" t="s">
        <v>348</v>
      </c>
      <c r="F15" s="20"/>
      <c r="G15" s="5"/>
      <c r="H15" s="19" t="s">
        <v>313</v>
      </c>
      <c r="I15" s="20"/>
      <c r="J15" s="27"/>
      <c r="K15" s="19" t="s">
        <v>350</v>
      </c>
      <c r="L15" s="20"/>
      <c r="M15" s="5"/>
      <c r="N15" s="19" t="s">
        <v>351</v>
      </c>
      <c r="O15" s="20"/>
      <c r="P15" s="27"/>
      <c r="Q15" s="19" t="s">
        <v>322</v>
      </c>
      <c r="R15" s="20"/>
      <c r="S15" s="5"/>
      <c r="T15" s="19" t="s">
        <v>320</v>
      </c>
      <c r="U15" s="20"/>
      <c r="V15" s="27"/>
      <c r="W15" s="19" t="s">
        <v>324</v>
      </c>
      <c r="X15" s="20"/>
      <c r="Y15" s="5"/>
      <c r="AW15" s="5"/>
    </row>
    <row r="16" spans="1:50" x14ac:dyDescent="0.25">
      <c r="A16" s="29"/>
      <c r="B16" s="18">
        <v>2</v>
      </c>
      <c r="C16" s="18"/>
      <c r="D16" s="27"/>
      <c r="E16" s="18">
        <v>0</v>
      </c>
      <c r="F16" s="18"/>
      <c r="G16" s="5"/>
      <c r="H16" s="18" t="s">
        <v>352</v>
      </c>
      <c r="I16" s="18"/>
      <c r="J16" s="27"/>
      <c r="K16" s="18" t="s">
        <v>353</v>
      </c>
      <c r="L16" s="18"/>
      <c r="M16" s="5"/>
      <c r="N16" s="18">
        <v>2</v>
      </c>
      <c r="O16" s="18"/>
      <c r="P16" s="27"/>
      <c r="Q16" s="18">
        <v>1</v>
      </c>
      <c r="R16" s="18"/>
      <c r="S16" s="5"/>
      <c r="T16" s="18">
        <v>0</v>
      </c>
      <c r="U16" s="18"/>
      <c r="V16" s="27"/>
      <c r="W16" s="18">
        <v>2</v>
      </c>
      <c r="X16" s="18"/>
      <c r="Y16" s="5"/>
      <c r="AW16" s="5"/>
    </row>
    <row r="17" spans="1:49" x14ac:dyDescent="0.25">
      <c r="A17" s="29"/>
      <c r="B17" s="19" t="s">
        <v>23</v>
      </c>
      <c r="C17" s="20"/>
      <c r="D17" s="4"/>
      <c r="E17" s="19" t="s">
        <v>265</v>
      </c>
      <c r="F17" s="20"/>
      <c r="G17" s="5"/>
      <c r="H17" s="19">
        <v>1</v>
      </c>
      <c r="I17" s="20"/>
      <c r="J17" s="4"/>
      <c r="K17" s="19">
        <v>2</v>
      </c>
      <c r="L17" s="20"/>
      <c r="M17" s="5"/>
      <c r="N17" s="19" t="s">
        <v>354</v>
      </c>
      <c r="O17" s="20"/>
      <c r="P17" s="4"/>
      <c r="Q17" s="19" t="s">
        <v>355</v>
      </c>
      <c r="R17" s="20"/>
      <c r="S17" s="5"/>
      <c r="T17" s="19" t="s">
        <v>265</v>
      </c>
      <c r="U17" s="20"/>
      <c r="V17" s="4"/>
      <c r="W17" s="19" t="s">
        <v>23</v>
      </c>
      <c r="X17" s="20"/>
      <c r="Y17" s="5"/>
      <c r="AW17" s="5"/>
    </row>
    <row r="18" spans="1:49" x14ac:dyDescent="0.25">
      <c r="B18" s="5"/>
      <c r="C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AW18" s="5"/>
    </row>
    <row r="19" spans="1:49" x14ac:dyDescent="0.25">
      <c r="A19" s="21" t="s">
        <v>52</v>
      </c>
      <c r="B19" s="32" t="s">
        <v>356</v>
      </c>
      <c r="C19" s="33"/>
      <c r="D19" s="33"/>
      <c r="E19" s="33"/>
      <c r="F19" s="34"/>
      <c r="G19" s="6"/>
      <c r="H19" s="32" t="s">
        <v>357</v>
      </c>
      <c r="I19" s="33"/>
      <c r="J19" s="33"/>
      <c r="K19" s="33"/>
      <c r="L19" s="3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AW19" s="5"/>
    </row>
    <row r="20" spans="1:49" x14ac:dyDescent="0.25">
      <c r="A20" s="22"/>
      <c r="B20" s="35" t="s">
        <v>358</v>
      </c>
      <c r="C20" s="35"/>
      <c r="E20" s="35" t="s">
        <v>359</v>
      </c>
      <c r="F20" s="35"/>
      <c r="G20" s="5"/>
      <c r="H20" s="35" t="s">
        <v>360</v>
      </c>
      <c r="I20" s="35"/>
      <c r="K20" s="35" t="s">
        <v>361</v>
      </c>
      <c r="L20" s="3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AW20" s="5"/>
    </row>
    <row r="21" spans="1:49" x14ac:dyDescent="0.25">
      <c r="A21" s="22"/>
      <c r="B21" s="19" t="s">
        <v>347</v>
      </c>
      <c r="C21" s="20"/>
      <c r="D21" s="27"/>
      <c r="E21" s="19" t="s">
        <v>362</v>
      </c>
      <c r="F21" s="20"/>
      <c r="G21" s="5"/>
      <c r="H21" s="19" t="s">
        <v>351</v>
      </c>
      <c r="I21" s="20"/>
      <c r="J21" s="27"/>
      <c r="K21" s="19" t="s">
        <v>363</v>
      </c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AW21" s="5"/>
    </row>
    <row r="22" spans="1:49" x14ac:dyDescent="0.25">
      <c r="A22" s="22"/>
      <c r="B22" s="18" t="s">
        <v>364</v>
      </c>
      <c r="C22" s="18"/>
      <c r="D22" s="27"/>
      <c r="E22" s="18" t="s">
        <v>23</v>
      </c>
      <c r="F22" s="18"/>
      <c r="G22" s="5"/>
      <c r="H22" s="18" t="s">
        <v>23</v>
      </c>
      <c r="I22" s="18"/>
      <c r="J22" s="27"/>
      <c r="K22" s="18" t="s">
        <v>365</v>
      </c>
      <c r="L22" s="18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AW22" s="5"/>
    </row>
    <row r="23" spans="1:49" x14ac:dyDescent="0.25">
      <c r="A23" s="22"/>
      <c r="B23" s="19">
        <v>0</v>
      </c>
      <c r="C23" s="20"/>
      <c r="D23" s="4"/>
      <c r="E23" s="19">
        <v>2</v>
      </c>
      <c r="F23" s="20"/>
      <c r="G23" s="5"/>
      <c r="H23" s="19">
        <v>2</v>
      </c>
      <c r="I23" s="20"/>
      <c r="J23" s="4"/>
      <c r="K23" s="19">
        <v>0</v>
      </c>
      <c r="L23" s="20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AW23" s="5"/>
    </row>
    <row r="24" spans="1:49" x14ac:dyDescent="0.25">
      <c r="B24" s="5"/>
      <c r="C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AW24" s="5"/>
    </row>
    <row r="25" spans="1:49" x14ac:dyDescent="0.25">
      <c r="A25" s="21" t="s">
        <v>63</v>
      </c>
      <c r="B25" s="32" t="s">
        <v>366</v>
      </c>
      <c r="C25" s="33"/>
      <c r="D25" s="33"/>
      <c r="E25" s="33"/>
      <c r="F25" s="3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AW25" s="5"/>
    </row>
    <row r="26" spans="1:49" x14ac:dyDescent="0.25">
      <c r="A26" s="22"/>
      <c r="B26" s="35" t="s">
        <v>367</v>
      </c>
      <c r="C26" s="35"/>
      <c r="E26" s="35" t="s">
        <v>368</v>
      </c>
      <c r="F26" s="35"/>
      <c r="G26" s="5"/>
      <c r="H26" s="5" t="s">
        <v>109</v>
      </c>
      <c r="I26" s="5" t="s">
        <v>351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AW26" s="5"/>
    </row>
    <row r="27" spans="1:49" x14ac:dyDescent="0.25">
      <c r="A27" s="22"/>
      <c r="B27" s="19" t="s">
        <v>362</v>
      </c>
      <c r="C27" s="20"/>
      <c r="D27" s="27"/>
      <c r="E27" s="19" t="s">
        <v>351</v>
      </c>
      <c r="F27" s="20"/>
      <c r="G27" s="5"/>
      <c r="H27" s="5" t="s">
        <v>69</v>
      </c>
      <c r="I27" s="5" t="s">
        <v>362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AW27" s="5"/>
    </row>
    <row r="28" spans="1:49" x14ac:dyDescent="0.25">
      <c r="A28" s="22"/>
      <c r="B28" s="18" t="s">
        <v>369</v>
      </c>
      <c r="C28" s="18"/>
      <c r="D28" s="27"/>
      <c r="E28" s="18" t="s">
        <v>370</v>
      </c>
      <c r="F28" s="18"/>
      <c r="G28" s="5"/>
      <c r="H28" s="5" t="s">
        <v>371</v>
      </c>
      <c r="I28" s="5" t="s">
        <v>347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AW28" s="5"/>
    </row>
    <row r="29" spans="1:49" x14ac:dyDescent="0.25">
      <c r="A29" s="22"/>
      <c r="B29" s="19">
        <v>1</v>
      </c>
      <c r="C29" s="20"/>
      <c r="D29" s="4"/>
      <c r="E29" s="19">
        <v>2</v>
      </c>
      <c r="F29" s="20"/>
      <c r="G29" s="5"/>
      <c r="H29" s="5" t="s">
        <v>372</v>
      </c>
      <c r="I29" s="5" t="s">
        <v>324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AW29" s="5"/>
    </row>
    <row r="32" spans="1:49" x14ac:dyDescent="0.25">
      <c r="B32" s="30" t="s">
        <v>73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24" x14ac:dyDescent="0.2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:24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5">
      <c r="A35" s="28" t="s">
        <v>27</v>
      </c>
      <c r="B35" s="23" t="s">
        <v>373</v>
      </c>
      <c r="C35" s="24"/>
      <c r="D35" s="24"/>
      <c r="E35" s="24"/>
      <c r="F35" s="25"/>
      <c r="G35" s="6"/>
      <c r="H35" s="23" t="s">
        <v>374</v>
      </c>
      <c r="I35" s="24"/>
      <c r="J35" s="24"/>
      <c r="K35" s="24"/>
      <c r="L35" s="25"/>
      <c r="M35" s="6"/>
      <c r="N35" s="23" t="s">
        <v>375</v>
      </c>
      <c r="O35" s="24"/>
      <c r="P35" s="24"/>
      <c r="Q35" s="24"/>
      <c r="R35" s="25"/>
      <c r="S35" s="6"/>
      <c r="T35" s="23" t="s">
        <v>376</v>
      </c>
      <c r="U35" s="24"/>
      <c r="V35" s="24"/>
      <c r="W35" s="24"/>
      <c r="X35" s="25"/>
    </row>
    <row r="36" spans="1:24" x14ac:dyDescent="0.25">
      <c r="A36" s="29"/>
      <c r="B36" s="26" t="s">
        <v>377</v>
      </c>
      <c r="C36" s="26"/>
      <c r="E36" s="26" t="s">
        <v>378</v>
      </c>
      <c r="F36" s="26"/>
      <c r="G36" s="5"/>
      <c r="H36" s="26" t="s">
        <v>379</v>
      </c>
      <c r="I36" s="26"/>
      <c r="K36" s="26" t="s">
        <v>380</v>
      </c>
      <c r="L36" s="26"/>
      <c r="M36" s="5"/>
      <c r="N36" s="26" t="s">
        <v>381</v>
      </c>
      <c r="O36" s="26"/>
      <c r="Q36" s="26" t="s">
        <v>382</v>
      </c>
      <c r="R36" s="26"/>
      <c r="S36" s="5"/>
      <c r="T36" s="26" t="s">
        <v>383</v>
      </c>
      <c r="U36" s="26"/>
      <c r="W36" s="26" t="s">
        <v>384</v>
      </c>
      <c r="X36" s="26"/>
    </row>
    <row r="37" spans="1:24" x14ac:dyDescent="0.25">
      <c r="A37" s="29"/>
      <c r="B37" s="19" t="s">
        <v>385</v>
      </c>
      <c r="C37" s="20"/>
      <c r="D37" s="27"/>
      <c r="E37" s="19" t="s">
        <v>386</v>
      </c>
      <c r="F37" s="20"/>
      <c r="G37" s="5"/>
      <c r="H37" s="19" t="s">
        <v>314</v>
      </c>
      <c r="I37" s="20"/>
      <c r="J37" s="27"/>
      <c r="K37" s="19" t="s">
        <v>317</v>
      </c>
      <c r="L37" s="20"/>
      <c r="M37" s="5"/>
      <c r="N37" s="19" t="s">
        <v>319</v>
      </c>
      <c r="O37" s="20"/>
      <c r="P37" s="27"/>
      <c r="Q37" s="19" t="s">
        <v>323</v>
      </c>
      <c r="R37" s="20"/>
      <c r="S37" s="5"/>
      <c r="T37" s="19" t="s">
        <v>387</v>
      </c>
      <c r="U37" s="20"/>
      <c r="V37" s="27"/>
      <c r="W37" s="19" t="s">
        <v>325</v>
      </c>
      <c r="X37" s="20"/>
    </row>
    <row r="38" spans="1:24" x14ac:dyDescent="0.25">
      <c r="A38" s="29"/>
      <c r="B38" s="18">
        <v>0</v>
      </c>
      <c r="C38" s="18"/>
      <c r="D38" s="27"/>
      <c r="E38" s="18">
        <v>2</v>
      </c>
      <c r="F38" s="18"/>
      <c r="G38" s="5"/>
      <c r="H38" s="18">
        <v>2</v>
      </c>
      <c r="I38" s="18"/>
      <c r="J38" s="27"/>
      <c r="K38" s="18">
        <v>0</v>
      </c>
      <c r="L38" s="18"/>
      <c r="M38" s="5"/>
      <c r="N38" s="18">
        <v>2</v>
      </c>
      <c r="O38" s="18"/>
      <c r="P38" s="27"/>
      <c r="Q38" s="18">
        <v>1</v>
      </c>
      <c r="R38" s="18"/>
      <c r="S38" s="5"/>
      <c r="T38" s="18">
        <v>2</v>
      </c>
      <c r="U38" s="18"/>
      <c r="V38" s="27"/>
      <c r="W38" s="18">
        <v>0</v>
      </c>
      <c r="X38" s="18"/>
    </row>
    <row r="39" spans="1:24" x14ac:dyDescent="0.25">
      <c r="A39" s="29"/>
      <c r="B39" s="19" t="s">
        <v>388</v>
      </c>
      <c r="C39" s="20"/>
      <c r="D39" s="4"/>
      <c r="E39" s="19" t="s">
        <v>21</v>
      </c>
      <c r="F39" s="20"/>
      <c r="G39" s="5"/>
      <c r="H39" s="19" t="s">
        <v>23</v>
      </c>
      <c r="I39" s="20"/>
      <c r="J39" s="4"/>
      <c r="K39" s="19" t="s">
        <v>389</v>
      </c>
      <c r="L39" s="20"/>
      <c r="M39" s="5"/>
      <c r="N39" s="19" t="s">
        <v>390</v>
      </c>
      <c r="O39" s="20"/>
      <c r="P39" s="4"/>
      <c r="Q39" s="19" t="s">
        <v>391</v>
      </c>
      <c r="R39" s="20"/>
      <c r="S39" s="5"/>
      <c r="T39" s="19" t="s">
        <v>23</v>
      </c>
      <c r="U39" s="20"/>
      <c r="V39" s="4"/>
      <c r="W39" s="19" t="s">
        <v>392</v>
      </c>
      <c r="X39" s="20"/>
    </row>
    <row r="40" spans="1:24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5">
      <c r="A41" s="21" t="s">
        <v>52</v>
      </c>
      <c r="B41" s="23" t="s">
        <v>393</v>
      </c>
      <c r="C41" s="24"/>
      <c r="D41" s="24"/>
      <c r="E41" s="24"/>
      <c r="F41" s="25"/>
      <c r="G41" s="5"/>
      <c r="H41" s="23" t="s">
        <v>394</v>
      </c>
      <c r="I41" s="24"/>
      <c r="J41" s="24"/>
      <c r="K41" s="24"/>
      <c r="L41" s="2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5">
      <c r="A42" s="22"/>
      <c r="B42" s="26" t="s">
        <v>395</v>
      </c>
      <c r="C42" s="26"/>
      <c r="E42" s="26" t="s">
        <v>396</v>
      </c>
      <c r="F42" s="26"/>
      <c r="G42" s="5"/>
      <c r="H42" s="26" t="s">
        <v>397</v>
      </c>
      <c r="I42" s="26"/>
      <c r="K42" s="26" t="s">
        <v>398</v>
      </c>
      <c r="L42" s="26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5">
      <c r="A43" s="22"/>
      <c r="B43" s="19" t="s">
        <v>386</v>
      </c>
      <c r="C43" s="20"/>
      <c r="D43" s="27"/>
      <c r="E43" s="19" t="s">
        <v>314</v>
      </c>
      <c r="F43" s="20"/>
      <c r="G43" s="5"/>
      <c r="H43" s="19" t="s">
        <v>399</v>
      </c>
      <c r="I43" s="20"/>
      <c r="J43" s="27"/>
      <c r="K43" s="19" t="s">
        <v>321</v>
      </c>
      <c r="L43" s="20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5">
      <c r="A44" s="22"/>
      <c r="B44" s="18" t="s">
        <v>400</v>
      </c>
      <c r="C44" s="18"/>
      <c r="D44" s="27"/>
      <c r="E44" s="18" t="s">
        <v>401</v>
      </c>
      <c r="F44" s="18"/>
      <c r="G44" s="5"/>
      <c r="H44" s="18" t="s">
        <v>402</v>
      </c>
      <c r="I44" s="18"/>
      <c r="J44" s="27"/>
      <c r="K44" s="18" t="s">
        <v>23</v>
      </c>
      <c r="L44" s="18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5">
      <c r="A45" s="22"/>
      <c r="B45" s="19">
        <v>1</v>
      </c>
      <c r="C45" s="20"/>
      <c r="D45" s="4"/>
      <c r="E45" s="19">
        <v>2</v>
      </c>
      <c r="F45" s="20"/>
      <c r="G45" s="5"/>
      <c r="H45" s="19">
        <v>0</v>
      </c>
      <c r="I45" s="20"/>
      <c r="J45" s="4"/>
      <c r="K45" s="19">
        <v>2</v>
      </c>
      <c r="L45" s="20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5">
      <c r="A47" s="21" t="s">
        <v>63</v>
      </c>
      <c r="B47" s="23" t="s">
        <v>403</v>
      </c>
      <c r="C47" s="24"/>
      <c r="D47" s="24"/>
      <c r="E47" s="24"/>
      <c r="F47" s="2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25">
      <c r="A48" s="22"/>
      <c r="B48" s="26" t="s">
        <v>404</v>
      </c>
      <c r="C48" s="26"/>
      <c r="E48" s="26" t="s">
        <v>405</v>
      </c>
      <c r="F48" s="26"/>
      <c r="G48" s="5"/>
      <c r="H48" s="5" t="s">
        <v>109</v>
      </c>
      <c r="I48" s="5" t="s">
        <v>314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25">
      <c r="A49" s="22"/>
      <c r="B49" s="15" t="s">
        <v>314</v>
      </c>
      <c r="C49" s="8"/>
      <c r="D49" s="27"/>
      <c r="E49" s="15" t="s">
        <v>321</v>
      </c>
      <c r="F49" s="8"/>
      <c r="G49" s="5"/>
      <c r="H49" s="5" t="s">
        <v>69</v>
      </c>
      <c r="I49" s="5" t="s">
        <v>321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25">
      <c r="A50" s="22"/>
      <c r="B50" s="18" t="s">
        <v>23</v>
      </c>
      <c r="C50" s="18"/>
      <c r="D50" s="27"/>
      <c r="E50" s="18" t="s">
        <v>265</v>
      </c>
      <c r="F50" s="18"/>
      <c r="G50" s="5"/>
      <c r="H50" s="5" t="s">
        <v>371</v>
      </c>
      <c r="I50" s="5" t="s">
        <v>386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25">
      <c r="A51" s="22"/>
      <c r="B51" s="19">
        <v>2</v>
      </c>
      <c r="C51" s="20"/>
      <c r="D51" s="4"/>
      <c r="E51" s="19">
        <v>0</v>
      </c>
      <c r="F51" s="20"/>
      <c r="G51" s="5"/>
      <c r="H51" s="5" t="s">
        <v>372</v>
      </c>
      <c r="I51" s="5" t="s">
        <v>319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mergeCells count="228">
    <mergeCell ref="B1:AV2"/>
    <mergeCell ref="A4:A8"/>
    <mergeCell ref="B4:F4"/>
    <mergeCell ref="H4:L4"/>
    <mergeCell ref="N4:R4"/>
    <mergeCell ref="T4:X4"/>
    <mergeCell ref="Z4:AD4"/>
    <mergeCell ref="AF4:AJ4"/>
    <mergeCell ref="AL4:AP4"/>
    <mergeCell ref="AR4:AV4"/>
    <mergeCell ref="AL5:AM5"/>
    <mergeCell ref="AO5:AP5"/>
    <mergeCell ref="AR5:AS5"/>
    <mergeCell ref="AU5:AV5"/>
    <mergeCell ref="B6:C6"/>
    <mergeCell ref="D6:D7"/>
    <mergeCell ref="E6:F6"/>
    <mergeCell ref="H6:I6"/>
    <mergeCell ref="J6:J7"/>
    <mergeCell ref="K6:L6"/>
    <mergeCell ref="T5:U5"/>
    <mergeCell ref="W5:X5"/>
    <mergeCell ref="Z5:AA5"/>
    <mergeCell ref="AC5:AD5"/>
    <mergeCell ref="AF5:AG5"/>
    <mergeCell ref="AI5:AJ5"/>
    <mergeCell ref="B5:C5"/>
    <mergeCell ref="E5:F5"/>
    <mergeCell ref="H5:I5"/>
    <mergeCell ref="K5:L5"/>
    <mergeCell ref="N5:O5"/>
    <mergeCell ref="Q5:R5"/>
    <mergeCell ref="AR6:AS6"/>
    <mergeCell ref="AT6:AT7"/>
    <mergeCell ref="AU6:AV6"/>
    <mergeCell ref="AL7:AM7"/>
    <mergeCell ref="AO7:AP7"/>
    <mergeCell ref="AR7:AS7"/>
    <mergeCell ref="AU7:AV7"/>
    <mergeCell ref="Z6:AA6"/>
    <mergeCell ref="AB6:AB7"/>
    <mergeCell ref="AC6:AD6"/>
    <mergeCell ref="AF6:AG6"/>
    <mergeCell ref="AH6:AH7"/>
    <mergeCell ref="AI6:AJ6"/>
    <mergeCell ref="Z7:AA7"/>
    <mergeCell ref="AC7:AD7"/>
    <mergeCell ref="AF7:AG7"/>
    <mergeCell ref="AI7:AJ7"/>
    <mergeCell ref="B7:C7"/>
    <mergeCell ref="E7:F7"/>
    <mergeCell ref="H7:I7"/>
    <mergeCell ref="K7:L7"/>
    <mergeCell ref="N7:O7"/>
    <mergeCell ref="Q7:R7"/>
    <mergeCell ref="AL6:AM6"/>
    <mergeCell ref="AN6:AN7"/>
    <mergeCell ref="AO6:AP6"/>
    <mergeCell ref="N6:O6"/>
    <mergeCell ref="P6:P7"/>
    <mergeCell ref="Q6:R6"/>
    <mergeCell ref="T6:U6"/>
    <mergeCell ref="V6:V7"/>
    <mergeCell ref="W6:X6"/>
    <mergeCell ref="T7:U7"/>
    <mergeCell ref="W7:X7"/>
    <mergeCell ref="AL8:AM8"/>
    <mergeCell ref="AO8:AP8"/>
    <mergeCell ref="AR8:AS8"/>
    <mergeCell ref="AU8:AV8"/>
    <mergeCell ref="B10:X11"/>
    <mergeCell ref="A13:A17"/>
    <mergeCell ref="B13:F13"/>
    <mergeCell ref="H13:L13"/>
    <mergeCell ref="N13:R13"/>
    <mergeCell ref="T13:X13"/>
    <mergeCell ref="T8:U8"/>
    <mergeCell ref="W8:X8"/>
    <mergeCell ref="Z8:AA8"/>
    <mergeCell ref="AC8:AD8"/>
    <mergeCell ref="AF8:AG8"/>
    <mergeCell ref="AI8:AJ8"/>
    <mergeCell ref="B8:C8"/>
    <mergeCell ref="E8:F8"/>
    <mergeCell ref="H8:I8"/>
    <mergeCell ref="K8:L8"/>
    <mergeCell ref="N8:O8"/>
    <mergeCell ref="Q8:R8"/>
    <mergeCell ref="T14:U14"/>
    <mergeCell ref="W14:X14"/>
    <mergeCell ref="B15:C15"/>
    <mergeCell ref="D15:D16"/>
    <mergeCell ref="E15:F15"/>
    <mergeCell ref="H15:I15"/>
    <mergeCell ref="J15:J16"/>
    <mergeCell ref="K15:L15"/>
    <mergeCell ref="N15:O15"/>
    <mergeCell ref="P15:P16"/>
    <mergeCell ref="B14:C14"/>
    <mergeCell ref="E14:F14"/>
    <mergeCell ref="H14:I14"/>
    <mergeCell ref="K14:L14"/>
    <mergeCell ref="N14:O14"/>
    <mergeCell ref="Q14:R14"/>
    <mergeCell ref="Q15:R15"/>
    <mergeCell ref="T15:U15"/>
    <mergeCell ref="V15:V16"/>
    <mergeCell ref="W15:X15"/>
    <mergeCell ref="B16:C16"/>
    <mergeCell ref="E16:F16"/>
    <mergeCell ref="H16:I16"/>
    <mergeCell ref="K16:L16"/>
    <mergeCell ref="N16:O16"/>
    <mergeCell ref="Q16:R16"/>
    <mergeCell ref="T16:U16"/>
    <mergeCell ref="W16:X16"/>
    <mergeCell ref="B17:C17"/>
    <mergeCell ref="E17:F17"/>
    <mergeCell ref="H17:I17"/>
    <mergeCell ref="K17:L17"/>
    <mergeCell ref="N17:O17"/>
    <mergeCell ref="Q17:R17"/>
    <mergeCell ref="T17:U17"/>
    <mergeCell ref="W17:X17"/>
    <mergeCell ref="A25:A29"/>
    <mergeCell ref="B25:F25"/>
    <mergeCell ref="B26:C26"/>
    <mergeCell ref="E26:F26"/>
    <mergeCell ref="B27:C27"/>
    <mergeCell ref="D27:D28"/>
    <mergeCell ref="H21:I21"/>
    <mergeCell ref="J21:J22"/>
    <mergeCell ref="K21:L21"/>
    <mergeCell ref="B22:C22"/>
    <mergeCell ref="E22:F22"/>
    <mergeCell ref="H22:I22"/>
    <mergeCell ref="K22:L22"/>
    <mergeCell ref="A19:A23"/>
    <mergeCell ref="B19:F19"/>
    <mergeCell ref="H19:L19"/>
    <mergeCell ref="B20:C20"/>
    <mergeCell ref="E20:F20"/>
    <mergeCell ref="H20:I20"/>
    <mergeCell ref="K20:L20"/>
    <mergeCell ref="B21:C21"/>
    <mergeCell ref="D21:D22"/>
    <mergeCell ref="E21:F21"/>
    <mergeCell ref="E27:F27"/>
    <mergeCell ref="B28:C28"/>
    <mergeCell ref="E28:F28"/>
    <mergeCell ref="B29:C29"/>
    <mergeCell ref="E29:F29"/>
    <mergeCell ref="B32:X33"/>
    <mergeCell ref="B23:C23"/>
    <mergeCell ref="E23:F23"/>
    <mergeCell ref="H23:I23"/>
    <mergeCell ref="K23:L23"/>
    <mergeCell ref="A35:A39"/>
    <mergeCell ref="B35:F35"/>
    <mergeCell ref="H35:L35"/>
    <mergeCell ref="N35:R35"/>
    <mergeCell ref="T35:X35"/>
    <mergeCell ref="B36:C36"/>
    <mergeCell ref="E36:F36"/>
    <mergeCell ref="H36:I36"/>
    <mergeCell ref="K36:L36"/>
    <mergeCell ref="N36:O36"/>
    <mergeCell ref="Q36:R36"/>
    <mergeCell ref="T36:U36"/>
    <mergeCell ref="W36:X36"/>
    <mergeCell ref="B37:C37"/>
    <mergeCell ref="D37:D38"/>
    <mergeCell ref="E37:F37"/>
    <mergeCell ref="H37:I37"/>
    <mergeCell ref="J37:J38"/>
    <mergeCell ref="K37:L37"/>
    <mergeCell ref="N37:O37"/>
    <mergeCell ref="Q38:R38"/>
    <mergeCell ref="T38:U38"/>
    <mergeCell ref="W38:X38"/>
    <mergeCell ref="B39:C39"/>
    <mergeCell ref="E39:F39"/>
    <mergeCell ref="H39:I39"/>
    <mergeCell ref="K39:L39"/>
    <mergeCell ref="N39:O39"/>
    <mergeCell ref="Q39:R39"/>
    <mergeCell ref="T39:U39"/>
    <mergeCell ref="P37:P38"/>
    <mergeCell ref="Q37:R37"/>
    <mergeCell ref="T37:U37"/>
    <mergeCell ref="V37:V38"/>
    <mergeCell ref="W37:X37"/>
    <mergeCell ref="B38:C38"/>
    <mergeCell ref="E38:F38"/>
    <mergeCell ref="H38:I38"/>
    <mergeCell ref="K38:L38"/>
    <mergeCell ref="N38:O38"/>
    <mergeCell ref="E43:F43"/>
    <mergeCell ref="H43:I43"/>
    <mergeCell ref="J43:J44"/>
    <mergeCell ref="K43:L43"/>
    <mergeCell ref="B44:C44"/>
    <mergeCell ref="E44:F44"/>
    <mergeCell ref="H44:I44"/>
    <mergeCell ref="K44:L44"/>
    <mergeCell ref="W39:X39"/>
    <mergeCell ref="B41:F41"/>
    <mergeCell ref="H41:L41"/>
    <mergeCell ref="B42:C42"/>
    <mergeCell ref="E42:F42"/>
    <mergeCell ref="H42:I42"/>
    <mergeCell ref="K42:L42"/>
    <mergeCell ref="B43:C43"/>
    <mergeCell ref="D43:D44"/>
    <mergeCell ref="E50:F50"/>
    <mergeCell ref="B51:C51"/>
    <mergeCell ref="E51:F51"/>
    <mergeCell ref="B45:C45"/>
    <mergeCell ref="E45:F45"/>
    <mergeCell ref="H45:I45"/>
    <mergeCell ref="K45:L45"/>
    <mergeCell ref="A47:A51"/>
    <mergeCell ref="B47:F47"/>
    <mergeCell ref="B48:C48"/>
    <mergeCell ref="E48:F48"/>
    <mergeCell ref="D49:D50"/>
    <mergeCell ref="B50:C50"/>
    <mergeCell ref="A41:A4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A2F6-1316-4371-85C6-64B99524B11D}">
  <sheetPr>
    <pageSetUpPr fitToPage="1"/>
  </sheetPr>
  <dimension ref="A1:Y91"/>
  <sheetViews>
    <sheetView topLeftCell="A49" zoomScale="70" zoomScaleNormal="70" zoomScalePageLayoutView="60" workbookViewId="0">
      <selection activeCell="W82" sqref="W82:X92"/>
    </sheetView>
  </sheetViews>
  <sheetFormatPr defaultRowHeight="15" x14ac:dyDescent="0.25"/>
  <cols>
    <col min="1" max="1" width="29.140625" bestFit="1" customWidth="1"/>
    <col min="23" max="23" width="11.85546875" bestFit="1" customWidth="1"/>
    <col min="26" max="26" width="11.85546875" bestFit="1" customWidth="1"/>
    <col min="31" max="31" width="1.85546875" bestFit="1" customWidth="1"/>
  </cols>
  <sheetData>
    <row r="1" spans="1:25" s="94" customFormat="1" ht="21" customHeight="1" x14ac:dyDescent="0.25">
      <c r="A1" s="95" t="s">
        <v>481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8"/>
      <c r="X1" s="98"/>
      <c r="Y1" s="98"/>
    </row>
    <row r="2" spans="1:25" ht="31.5" customHeight="1" x14ac:dyDescent="0.25">
      <c r="A2" s="93"/>
      <c r="B2" s="92" t="s">
        <v>480</v>
      </c>
      <c r="C2" s="92"/>
      <c r="D2" s="92"/>
      <c r="E2" s="92" t="s">
        <v>19</v>
      </c>
      <c r="F2" s="92"/>
      <c r="G2" s="92"/>
      <c r="H2" s="92" t="s">
        <v>479</v>
      </c>
      <c r="I2" s="92"/>
      <c r="J2" s="92"/>
      <c r="K2" s="92" t="s">
        <v>478</v>
      </c>
      <c r="L2" s="92"/>
      <c r="M2" s="92"/>
      <c r="N2" s="92" t="s">
        <v>477</v>
      </c>
      <c r="O2" s="92"/>
      <c r="P2" s="92"/>
      <c r="Q2" s="92" t="s">
        <v>476</v>
      </c>
      <c r="R2" s="92"/>
      <c r="S2" s="92"/>
      <c r="T2" s="92" t="s">
        <v>475</v>
      </c>
      <c r="U2" s="92"/>
      <c r="V2" s="92"/>
      <c r="W2" s="90" t="s">
        <v>445</v>
      </c>
      <c r="X2" s="90" t="s">
        <v>444</v>
      </c>
      <c r="Y2" s="90" t="s">
        <v>443</v>
      </c>
    </row>
    <row r="3" spans="1:25" x14ac:dyDescent="0.25">
      <c r="A3" s="77" t="s">
        <v>480</v>
      </c>
      <c r="B3" s="89"/>
      <c r="C3" s="89"/>
      <c r="D3" s="89"/>
      <c r="E3" s="85">
        <v>2</v>
      </c>
      <c r="F3" s="85"/>
      <c r="G3" s="85"/>
      <c r="H3" s="85">
        <v>3</v>
      </c>
      <c r="I3" s="85"/>
      <c r="J3" s="85"/>
      <c r="K3" s="85">
        <v>3</v>
      </c>
      <c r="L3" s="85"/>
      <c r="M3" s="85"/>
      <c r="N3" s="85">
        <v>2</v>
      </c>
      <c r="O3" s="85"/>
      <c r="P3" s="85"/>
      <c r="Q3" s="85">
        <v>3</v>
      </c>
      <c r="R3" s="85"/>
      <c r="S3" s="85"/>
      <c r="T3" s="85">
        <v>3</v>
      </c>
      <c r="U3" s="85"/>
      <c r="V3" s="85"/>
      <c r="W3" s="78">
        <f>SUM(B3:T3)</f>
        <v>16</v>
      </c>
      <c r="X3" s="71">
        <f>W4+W3</f>
        <v>210</v>
      </c>
      <c r="Y3" s="71">
        <v>1</v>
      </c>
    </row>
    <row r="4" spans="1:25" x14ac:dyDescent="0.25">
      <c r="A4" s="77"/>
      <c r="B4" s="88"/>
      <c r="C4" s="87"/>
      <c r="D4" s="86"/>
      <c r="E4" s="72">
        <v>11</v>
      </c>
      <c r="F4" s="72">
        <v>9</v>
      </c>
      <c r="G4" s="72">
        <v>11</v>
      </c>
      <c r="H4" s="72">
        <v>11</v>
      </c>
      <c r="I4" s="72">
        <v>11</v>
      </c>
      <c r="J4" s="72">
        <v>11</v>
      </c>
      <c r="K4" s="72">
        <v>11</v>
      </c>
      <c r="L4" s="72">
        <v>11</v>
      </c>
      <c r="M4" s="72">
        <v>11</v>
      </c>
      <c r="N4" s="72">
        <v>11</v>
      </c>
      <c r="O4" s="72">
        <v>9</v>
      </c>
      <c r="P4" s="72">
        <v>11</v>
      </c>
      <c r="Q4" s="72">
        <v>11</v>
      </c>
      <c r="R4" s="72">
        <v>11</v>
      </c>
      <c r="S4" s="72">
        <v>11</v>
      </c>
      <c r="T4" s="72">
        <v>11</v>
      </c>
      <c r="U4" s="72">
        <v>11</v>
      </c>
      <c r="V4" s="72">
        <v>11</v>
      </c>
      <c r="W4" s="72">
        <f>SUM(B4:V4)</f>
        <v>194</v>
      </c>
      <c r="X4" s="71"/>
      <c r="Y4" s="71"/>
    </row>
    <row r="5" spans="1:25" x14ac:dyDescent="0.25">
      <c r="A5" s="77" t="s">
        <v>19</v>
      </c>
      <c r="B5" s="85">
        <v>1</v>
      </c>
      <c r="C5" s="85"/>
      <c r="D5" s="85"/>
      <c r="E5" s="89"/>
      <c r="F5" s="89"/>
      <c r="G5" s="89"/>
      <c r="H5" s="85">
        <v>3</v>
      </c>
      <c r="I5" s="85"/>
      <c r="J5" s="85"/>
      <c r="K5" s="85">
        <v>3</v>
      </c>
      <c r="L5" s="85"/>
      <c r="M5" s="85"/>
      <c r="N5" s="85">
        <v>3</v>
      </c>
      <c r="O5" s="85"/>
      <c r="P5" s="85"/>
      <c r="Q5" s="85">
        <v>3</v>
      </c>
      <c r="R5" s="85"/>
      <c r="S5" s="85"/>
      <c r="T5" s="85">
        <v>3</v>
      </c>
      <c r="U5" s="85"/>
      <c r="V5" s="85"/>
      <c r="W5" s="78">
        <f>SUM(B5:T5)</f>
        <v>16</v>
      </c>
      <c r="X5" s="71">
        <f>W6+W5</f>
        <v>210</v>
      </c>
      <c r="Y5" s="71">
        <v>2</v>
      </c>
    </row>
    <row r="6" spans="1:25" x14ac:dyDescent="0.25">
      <c r="A6" s="77"/>
      <c r="B6" s="72">
        <v>9</v>
      </c>
      <c r="C6" s="72">
        <v>11</v>
      </c>
      <c r="D6" s="72">
        <v>9</v>
      </c>
      <c r="E6" s="88"/>
      <c r="F6" s="87"/>
      <c r="G6" s="86"/>
      <c r="H6" s="72">
        <v>11</v>
      </c>
      <c r="I6" s="72">
        <v>11</v>
      </c>
      <c r="J6" s="72">
        <v>11</v>
      </c>
      <c r="K6" s="72">
        <v>11</v>
      </c>
      <c r="L6" s="72">
        <v>11</v>
      </c>
      <c r="M6" s="72">
        <v>11</v>
      </c>
      <c r="N6" s="72">
        <v>11</v>
      </c>
      <c r="O6" s="72">
        <v>11</v>
      </c>
      <c r="P6" s="72">
        <v>11</v>
      </c>
      <c r="Q6" s="72">
        <v>11</v>
      </c>
      <c r="R6" s="72">
        <v>11</v>
      </c>
      <c r="S6" s="72">
        <v>11</v>
      </c>
      <c r="T6" s="72">
        <v>11</v>
      </c>
      <c r="U6" s="72">
        <v>11</v>
      </c>
      <c r="V6" s="72">
        <v>11</v>
      </c>
      <c r="W6" s="72">
        <f>SUM(B6:V6)</f>
        <v>194</v>
      </c>
      <c r="X6" s="71"/>
      <c r="Y6" s="71"/>
    </row>
    <row r="7" spans="1:25" x14ac:dyDescent="0.25">
      <c r="A7" s="77" t="s">
        <v>479</v>
      </c>
      <c r="B7" s="85">
        <v>0</v>
      </c>
      <c r="C7" s="85"/>
      <c r="D7" s="85"/>
      <c r="E7" s="85">
        <v>0</v>
      </c>
      <c r="F7" s="85"/>
      <c r="G7" s="85"/>
      <c r="H7" s="89"/>
      <c r="I7" s="89"/>
      <c r="J7" s="89"/>
      <c r="K7" s="85">
        <v>2</v>
      </c>
      <c r="L7" s="85"/>
      <c r="M7" s="85"/>
      <c r="N7" s="85">
        <v>1</v>
      </c>
      <c r="O7" s="85"/>
      <c r="P7" s="85"/>
      <c r="Q7" s="85">
        <v>3</v>
      </c>
      <c r="R7" s="85"/>
      <c r="S7" s="85"/>
      <c r="T7" s="85">
        <v>2</v>
      </c>
      <c r="U7" s="85"/>
      <c r="V7" s="85"/>
      <c r="W7" s="78">
        <f>SUM(B7:T7)</f>
        <v>8</v>
      </c>
      <c r="X7" s="71">
        <f>W8+W7</f>
        <v>160</v>
      </c>
      <c r="Y7" s="71">
        <v>3</v>
      </c>
    </row>
    <row r="8" spans="1:25" x14ac:dyDescent="0.25">
      <c r="A8" s="77"/>
      <c r="B8" s="72">
        <v>2</v>
      </c>
      <c r="C8" s="72">
        <v>4</v>
      </c>
      <c r="D8" s="72">
        <v>8</v>
      </c>
      <c r="E8" s="72">
        <v>8</v>
      </c>
      <c r="F8" s="72">
        <v>7</v>
      </c>
      <c r="G8" s="72">
        <v>3</v>
      </c>
      <c r="H8" s="88"/>
      <c r="I8" s="87"/>
      <c r="J8" s="86"/>
      <c r="K8" s="72">
        <v>11</v>
      </c>
      <c r="L8" s="72">
        <v>9</v>
      </c>
      <c r="M8" s="72">
        <v>11</v>
      </c>
      <c r="N8" s="72">
        <v>5</v>
      </c>
      <c r="O8" s="72">
        <v>8</v>
      </c>
      <c r="P8" s="72">
        <v>11</v>
      </c>
      <c r="Q8" s="72">
        <v>11</v>
      </c>
      <c r="R8" s="72">
        <v>11</v>
      </c>
      <c r="S8" s="72">
        <v>11</v>
      </c>
      <c r="T8" s="72">
        <v>10</v>
      </c>
      <c r="U8" s="72">
        <v>11</v>
      </c>
      <c r="V8" s="72">
        <v>11</v>
      </c>
      <c r="W8" s="72">
        <f>SUM(B8:V8)</f>
        <v>152</v>
      </c>
      <c r="X8" s="71"/>
      <c r="Y8" s="71"/>
    </row>
    <row r="9" spans="1:25" x14ac:dyDescent="0.25">
      <c r="A9" s="77" t="s">
        <v>478</v>
      </c>
      <c r="B9" s="85">
        <v>0</v>
      </c>
      <c r="C9" s="85"/>
      <c r="D9" s="85"/>
      <c r="E9" s="85">
        <v>0</v>
      </c>
      <c r="F9" s="85"/>
      <c r="G9" s="85"/>
      <c r="H9" s="85">
        <v>1</v>
      </c>
      <c r="I9" s="85"/>
      <c r="J9" s="85"/>
      <c r="K9" s="89"/>
      <c r="L9" s="89"/>
      <c r="M9" s="89"/>
      <c r="N9" s="85">
        <v>0</v>
      </c>
      <c r="O9" s="85"/>
      <c r="P9" s="85"/>
      <c r="Q9" s="85">
        <v>0</v>
      </c>
      <c r="R9" s="85"/>
      <c r="S9" s="85"/>
      <c r="T9" s="85">
        <v>1</v>
      </c>
      <c r="U9" s="85"/>
      <c r="V9" s="85"/>
      <c r="W9" s="78">
        <f>SUM(B9:V9)</f>
        <v>2</v>
      </c>
      <c r="X9" s="71">
        <f>W10+W9</f>
        <v>89</v>
      </c>
      <c r="Y9" s="71">
        <v>7</v>
      </c>
    </row>
    <row r="10" spans="1:25" x14ac:dyDescent="0.25">
      <c r="A10" s="77"/>
      <c r="B10" s="72">
        <v>0</v>
      </c>
      <c r="C10" s="72">
        <v>0</v>
      </c>
      <c r="D10" s="72">
        <v>6</v>
      </c>
      <c r="E10" s="72">
        <v>1</v>
      </c>
      <c r="F10" s="72">
        <v>1</v>
      </c>
      <c r="G10" s="72">
        <v>6</v>
      </c>
      <c r="H10" s="72">
        <v>9</v>
      </c>
      <c r="I10" s="72">
        <v>11</v>
      </c>
      <c r="J10" s="72">
        <v>6</v>
      </c>
      <c r="K10" s="88"/>
      <c r="L10" s="87"/>
      <c r="M10" s="86"/>
      <c r="N10" s="72">
        <v>10</v>
      </c>
      <c r="O10" s="72">
        <v>9</v>
      </c>
      <c r="P10" s="72">
        <v>5</v>
      </c>
      <c r="Q10" s="72">
        <v>0</v>
      </c>
      <c r="R10" s="72">
        <v>0</v>
      </c>
      <c r="S10" s="72">
        <v>0</v>
      </c>
      <c r="T10" s="72">
        <v>11</v>
      </c>
      <c r="U10" s="72">
        <v>5</v>
      </c>
      <c r="V10" s="72">
        <v>7</v>
      </c>
      <c r="W10" s="72">
        <f>SUM(B10:V10)</f>
        <v>87</v>
      </c>
      <c r="X10" s="71"/>
      <c r="Y10" s="71"/>
    </row>
    <row r="11" spans="1:25" x14ac:dyDescent="0.25">
      <c r="A11" s="77" t="s">
        <v>477</v>
      </c>
      <c r="B11" s="85">
        <v>1</v>
      </c>
      <c r="C11" s="85"/>
      <c r="D11" s="85"/>
      <c r="E11" s="85">
        <v>0</v>
      </c>
      <c r="F11" s="85"/>
      <c r="G11" s="85"/>
      <c r="H11" s="85">
        <v>2</v>
      </c>
      <c r="I11" s="85"/>
      <c r="J11" s="85"/>
      <c r="K11" s="85">
        <v>3</v>
      </c>
      <c r="L11" s="85"/>
      <c r="M11" s="85"/>
      <c r="N11" s="89"/>
      <c r="O11" s="89"/>
      <c r="P11" s="89"/>
      <c r="Q11" s="85">
        <v>2</v>
      </c>
      <c r="R11" s="85"/>
      <c r="S11" s="85"/>
      <c r="T11" s="85">
        <v>1</v>
      </c>
      <c r="U11" s="85"/>
      <c r="V11" s="85"/>
      <c r="W11" s="78">
        <f>SUM(B11:T11)</f>
        <v>9</v>
      </c>
      <c r="X11" s="71">
        <f>W12+W11</f>
        <v>159</v>
      </c>
      <c r="Y11" s="71">
        <v>4</v>
      </c>
    </row>
    <row r="12" spans="1:25" x14ac:dyDescent="0.25">
      <c r="A12" s="77"/>
      <c r="B12" s="72">
        <v>6</v>
      </c>
      <c r="C12" s="72">
        <v>11</v>
      </c>
      <c r="D12" s="72">
        <v>7</v>
      </c>
      <c r="E12" s="72">
        <v>1</v>
      </c>
      <c r="F12" s="72">
        <v>3</v>
      </c>
      <c r="G12" s="72">
        <v>3</v>
      </c>
      <c r="H12" s="72">
        <v>11</v>
      </c>
      <c r="I12" s="72">
        <v>11</v>
      </c>
      <c r="J12" s="72">
        <v>6</v>
      </c>
      <c r="K12" s="72">
        <v>11</v>
      </c>
      <c r="L12" s="72">
        <v>11</v>
      </c>
      <c r="M12" s="72">
        <v>11</v>
      </c>
      <c r="N12" s="88"/>
      <c r="O12" s="87"/>
      <c r="P12" s="86"/>
      <c r="Q12" s="72">
        <v>10</v>
      </c>
      <c r="R12" s="72">
        <v>11</v>
      </c>
      <c r="S12" s="72">
        <v>11</v>
      </c>
      <c r="T12" s="72">
        <v>8</v>
      </c>
      <c r="U12" s="72">
        <v>7</v>
      </c>
      <c r="V12" s="72">
        <v>11</v>
      </c>
      <c r="W12" s="72">
        <f>SUM(B12:V12)</f>
        <v>150</v>
      </c>
      <c r="X12" s="71"/>
      <c r="Y12" s="71"/>
    </row>
    <row r="13" spans="1:25" ht="21" customHeight="1" x14ac:dyDescent="0.25">
      <c r="A13" s="77" t="s">
        <v>476</v>
      </c>
      <c r="B13" s="85">
        <v>0</v>
      </c>
      <c r="C13" s="85"/>
      <c r="D13" s="85"/>
      <c r="E13" s="85">
        <v>0</v>
      </c>
      <c r="F13" s="85"/>
      <c r="G13" s="85"/>
      <c r="H13" s="85">
        <v>0</v>
      </c>
      <c r="I13" s="85"/>
      <c r="J13" s="85"/>
      <c r="K13" s="85">
        <v>3</v>
      </c>
      <c r="L13" s="85"/>
      <c r="M13" s="85"/>
      <c r="N13" s="85">
        <v>1</v>
      </c>
      <c r="O13" s="85"/>
      <c r="P13" s="85"/>
      <c r="Q13" s="84"/>
      <c r="R13" s="84"/>
      <c r="S13" s="84"/>
      <c r="T13" s="85">
        <v>0</v>
      </c>
      <c r="U13" s="85"/>
      <c r="V13" s="85"/>
      <c r="W13" s="78">
        <f>SUM(B13:T13)</f>
        <v>4</v>
      </c>
      <c r="X13" s="71">
        <f>W14+W13</f>
        <v>105</v>
      </c>
      <c r="Y13" s="71">
        <v>6</v>
      </c>
    </row>
    <row r="14" spans="1:25" ht="21" customHeight="1" x14ac:dyDescent="0.25">
      <c r="A14" s="77"/>
      <c r="B14" s="72">
        <v>2</v>
      </c>
      <c r="C14" s="72">
        <v>1</v>
      </c>
      <c r="D14" s="72">
        <v>0</v>
      </c>
      <c r="E14" s="72">
        <v>1</v>
      </c>
      <c r="F14" s="72">
        <v>1</v>
      </c>
      <c r="G14" s="72">
        <v>2</v>
      </c>
      <c r="H14" s="72">
        <v>1</v>
      </c>
      <c r="I14" s="72">
        <v>8</v>
      </c>
      <c r="J14" s="72">
        <v>5</v>
      </c>
      <c r="K14" s="72">
        <v>11</v>
      </c>
      <c r="L14" s="72">
        <v>11</v>
      </c>
      <c r="M14" s="72">
        <v>11</v>
      </c>
      <c r="N14" s="72">
        <v>11</v>
      </c>
      <c r="O14" s="72">
        <v>10</v>
      </c>
      <c r="P14" s="72">
        <v>6</v>
      </c>
      <c r="Q14" s="83"/>
      <c r="R14" s="82"/>
      <c r="S14" s="81"/>
      <c r="T14" s="72">
        <v>3</v>
      </c>
      <c r="U14" s="72">
        <v>9</v>
      </c>
      <c r="V14" s="72">
        <v>8</v>
      </c>
      <c r="W14" s="72">
        <f>SUM(B14:V14)</f>
        <v>101</v>
      </c>
      <c r="X14" s="71"/>
      <c r="Y14" s="71"/>
    </row>
    <row r="15" spans="1:25" x14ac:dyDescent="0.25">
      <c r="A15" s="77" t="s">
        <v>475</v>
      </c>
      <c r="B15" s="85">
        <v>0</v>
      </c>
      <c r="C15" s="85"/>
      <c r="D15" s="85"/>
      <c r="E15" s="85">
        <v>0</v>
      </c>
      <c r="F15" s="85"/>
      <c r="G15" s="85"/>
      <c r="H15" s="85">
        <v>1</v>
      </c>
      <c r="I15" s="85"/>
      <c r="J15" s="85"/>
      <c r="K15" s="85">
        <v>2</v>
      </c>
      <c r="L15" s="85"/>
      <c r="M15" s="85"/>
      <c r="N15" s="85">
        <v>2</v>
      </c>
      <c r="O15" s="85"/>
      <c r="P15" s="85"/>
      <c r="Q15" s="85">
        <v>3</v>
      </c>
      <c r="R15" s="85"/>
      <c r="S15" s="85"/>
      <c r="T15" s="84"/>
      <c r="U15" s="84"/>
      <c r="V15" s="84"/>
      <c r="W15" s="78">
        <f>SUM(B15:T15)</f>
        <v>8</v>
      </c>
      <c r="X15" s="71">
        <f>W16+W15</f>
        <v>128</v>
      </c>
      <c r="Y15" s="71">
        <v>5</v>
      </c>
    </row>
    <row r="16" spans="1:25" ht="21" customHeight="1" x14ac:dyDescent="0.25">
      <c r="A16" s="77"/>
      <c r="B16" s="72">
        <v>1</v>
      </c>
      <c r="C16" s="72">
        <v>2</v>
      </c>
      <c r="D16" s="72">
        <v>1</v>
      </c>
      <c r="E16" s="72">
        <v>3</v>
      </c>
      <c r="F16" s="72">
        <v>6</v>
      </c>
      <c r="G16" s="72">
        <v>2</v>
      </c>
      <c r="H16" s="72">
        <v>11</v>
      </c>
      <c r="I16" s="72">
        <v>0</v>
      </c>
      <c r="J16" s="72">
        <v>7</v>
      </c>
      <c r="K16" s="72">
        <v>6</v>
      </c>
      <c r="L16" s="72">
        <v>11</v>
      </c>
      <c r="M16" s="72">
        <v>11</v>
      </c>
      <c r="N16" s="72">
        <v>11</v>
      </c>
      <c r="O16" s="72">
        <v>11</v>
      </c>
      <c r="P16" s="72">
        <v>4</v>
      </c>
      <c r="Q16" s="72">
        <v>11</v>
      </c>
      <c r="R16" s="72">
        <v>11</v>
      </c>
      <c r="S16" s="72">
        <v>11</v>
      </c>
      <c r="T16" s="83"/>
      <c r="U16" s="82"/>
      <c r="V16" s="81"/>
      <c r="W16" s="72">
        <f>SUM(B16:V16)</f>
        <v>120</v>
      </c>
      <c r="X16" s="71"/>
      <c r="Y16" s="71"/>
    </row>
    <row r="17" spans="1:22" s="96" customFormat="1" x14ac:dyDescent="0.25">
      <c r="S17" s="97"/>
    </row>
    <row r="18" spans="1:22" s="94" customFormat="1" ht="21" customHeight="1" x14ac:dyDescent="0.25">
      <c r="A18" s="95" t="s">
        <v>474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</row>
    <row r="19" spans="1:22" ht="31.5" customHeight="1" x14ac:dyDescent="0.25">
      <c r="A19" s="93"/>
      <c r="B19" s="92" t="s">
        <v>473</v>
      </c>
      <c r="C19" s="92"/>
      <c r="D19" s="92"/>
      <c r="E19" s="92" t="s">
        <v>472</v>
      </c>
      <c r="F19" s="92"/>
      <c r="G19" s="92"/>
      <c r="H19" s="92" t="s">
        <v>471</v>
      </c>
      <c r="I19" s="92"/>
      <c r="J19" s="92"/>
      <c r="K19" s="92" t="s">
        <v>470</v>
      </c>
      <c r="L19" s="92"/>
      <c r="M19" s="92"/>
      <c r="N19" s="92" t="s">
        <v>469</v>
      </c>
      <c r="O19" s="92"/>
      <c r="P19" s="92"/>
      <c r="Q19" s="92" t="s">
        <v>468</v>
      </c>
      <c r="R19" s="92"/>
      <c r="S19" s="92"/>
      <c r="T19" s="90" t="s">
        <v>445</v>
      </c>
      <c r="U19" s="90" t="s">
        <v>444</v>
      </c>
      <c r="V19" s="90" t="s">
        <v>443</v>
      </c>
    </row>
    <row r="20" spans="1:22" x14ac:dyDescent="0.25">
      <c r="A20" s="77" t="s">
        <v>473</v>
      </c>
      <c r="B20" s="89"/>
      <c r="C20" s="89"/>
      <c r="D20" s="89"/>
      <c r="E20" s="85">
        <v>3</v>
      </c>
      <c r="F20" s="85"/>
      <c r="G20" s="85"/>
      <c r="H20" s="85">
        <v>3</v>
      </c>
      <c r="I20" s="85"/>
      <c r="J20" s="85"/>
      <c r="K20" s="85">
        <v>3</v>
      </c>
      <c r="L20" s="85"/>
      <c r="M20" s="85"/>
      <c r="N20" s="85">
        <v>3</v>
      </c>
      <c r="O20" s="85"/>
      <c r="P20" s="85"/>
      <c r="Q20" s="85">
        <v>3</v>
      </c>
      <c r="R20" s="85"/>
      <c r="S20" s="85"/>
      <c r="T20" s="78">
        <f>SUM(B20:S20)</f>
        <v>15</v>
      </c>
      <c r="U20" s="71">
        <f>T21+T20</f>
        <v>180</v>
      </c>
      <c r="V20" s="71">
        <v>1</v>
      </c>
    </row>
    <row r="21" spans="1:22" x14ac:dyDescent="0.25">
      <c r="A21" s="77"/>
      <c r="B21" s="88"/>
      <c r="C21" s="87"/>
      <c r="D21" s="86"/>
      <c r="E21" s="72">
        <v>11</v>
      </c>
      <c r="F21" s="72">
        <v>11</v>
      </c>
      <c r="G21" s="72">
        <v>11</v>
      </c>
      <c r="H21" s="72">
        <v>11</v>
      </c>
      <c r="I21" s="72">
        <v>11</v>
      </c>
      <c r="J21" s="72">
        <v>11</v>
      </c>
      <c r="K21" s="72">
        <v>11</v>
      </c>
      <c r="L21" s="72">
        <v>11</v>
      </c>
      <c r="M21" s="72">
        <v>11</v>
      </c>
      <c r="N21" s="72">
        <v>11</v>
      </c>
      <c r="O21" s="72">
        <v>11</v>
      </c>
      <c r="P21" s="72">
        <v>11</v>
      </c>
      <c r="Q21" s="72">
        <v>11</v>
      </c>
      <c r="R21" s="72">
        <v>11</v>
      </c>
      <c r="S21" s="72">
        <v>11</v>
      </c>
      <c r="T21" s="72">
        <f>SUM(B21:S21)</f>
        <v>165</v>
      </c>
      <c r="U21" s="71"/>
      <c r="V21" s="71"/>
    </row>
    <row r="22" spans="1:22" x14ac:dyDescent="0.25">
      <c r="A22" s="77" t="s">
        <v>472</v>
      </c>
      <c r="B22" s="85">
        <v>0</v>
      </c>
      <c r="C22" s="85"/>
      <c r="D22" s="85"/>
      <c r="E22" s="84"/>
      <c r="F22" s="84"/>
      <c r="G22" s="84"/>
      <c r="H22" s="85">
        <v>3</v>
      </c>
      <c r="I22" s="85"/>
      <c r="J22" s="85"/>
      <c r="K22" s="85">
        <v>3</v>
      </c>
      <c r="L22" s="85"/>
      <c r="M22" s="85"/>
      <c r="N22" s="85">
        <v>3</v>
      </c>
      <c r="O22" s="85"/>
      <c r="P22" s="85"/>
      <c r="Q22" s="85">
        <v>1</v>
      </c>
      <c r="R22" s="85"/>
      <c r="S22" s="85"/>
      <c r="T22" s="78">
        <f>SUM(B22:S22)</f>
        <v>10</v>
      </c>
      <c r="U22" s="71">
        <f>T23+T22</f>
        <v>152</v>
      </c>
      <c r="V22" s="71">
        <v>2</v>
      </c>
    </row>
    <row r="23" spans="1:22" x14ac:dyDescent="0.25">
      <c r="A23" s="77"/>
      <c r="B23" s="72">
        <v>8</v>
      </c>
      <c r="C23" s="72">
        <v>1</v>
      </c>
      <c r="D23" s="72">
        <v>7</v>
      </c>
      <c r="E23" s="83"/>
      <c r="F23" s="82"/>
      <c r="G23" s="81"/>
      <c r="H23" s="72">
        <v>11</v>
      </c>
      <c r="I23" s="72">
        <v>11</v>
      </c>
      <c r="J23" s="72">
        <v>11</v>
      </c>
      <c r="K23" s="72">
        <v>11</v>
      </c>
      <c r="L23" s="72">
        <v>11</v>
      </c>
      <c r="M23" s="72">
        <v>11</v>
      </c>
      <c r="N23" s="72">
        <v>11</v>
      </c>
      <c r="O23" s="72">
        <v>11</v>
      </c>
      <c r="P23" s="72">
        <v>11</v>
      </c>
      <c r="Q23" s="72">
        <v>9</v>
      </c>
      <c r="R23" s="72">
        <v>7</v>
      </c>
      <c r="S23" s="72">
        <v>11</v>
      </c>
      <c r="T23" s="72">
        <f>SUM(B23:S23)</f>
        <v>142</v>
      </c>
      <c r="U23" s="71"/>
      <c r="V23" s="71"/>
    </row>
    <row r="24" spans="1:22" x14ac:dyDescent="0.25">
      <c r="A24" s="77" t="s">
        <v>471</v>
      </c>
      <c r="B24" s="85">
        <v>0</v>
      </c>
      <c r="C24" s="85"/>
      <c r="D24" s="85"/>
      <c r="E24" s="85">
        <v>0</v>
      </c>
      <c r="F24" s="85"/>
      <c r="G24" s="85"/>
      <c r="H24" s="84"/>
      <c r="I24" s="84"/>
      <c r="J24" s="84"/>
      <c r="K24" s="85">
        <v>3</v>
      </c>
      <c r="L24" s="85"/>
      <c r="M24" s="85"/>
      <c r="N24" s="85">
        <v>2</v>
      </c>
      <c r="O24" s="85"/>
      <c r="P24" s="85"/>
      <c r="Q24" s="85">
        <v>0</v>
      </c>
      <c r="R24" s="85"/>
      <c r="S24" s="85"/>
      <c r="T24" s="78">
        <f>SUM(B24:S24)</f>
        <v>5</v>
      </c>
      <c r="U24" s="71">
        <f>T25+T24</f>
        <v>112</v>
      </c>
      <c r="V24" s="71">
        <v>4</v>
      </c>
    </row>
    <row r="25" spans="1:22" x14ac:dyDescent="0.25">
      <c r="A25" s="77"/>
      <c r="B25" s="72">
        <v>4</v>
      </c>
      <c r="C25" s="72">
        <v>5</v>
      </c>
      <c r="D25" s="72">
        <v>1</v>
      </c>
      <c r="E25" s="72">
        <v>5</v>
      </c>
      <c r="F25" s="72">
        <v>5</v>
      </c>
      <c r="G25" s="72">
        <v>8</v>
      </c>
      <c r="H25" s="83"/>
      <c r="I25" s="82"/>
      <c r="J25" s="81"/>
      <c r="K25" s="72">
        <v>11</v>
      </c>
      <c r="L25" s="72">
        <v>11</v>
      </c>
      <c r="M25" s="72">
        <v>11</v>
      </c>
      <c r="N25" s="72">
        <v>11</v>
      </c>
      <c r="O25" s="72">
        <v>11</v>
      </c>
      <c r="P25" s="72">
        <v>9</v>
      </c>
      <c r="Q25" s="72">
        <v>2</v>
      </c>
      <c r="R25" s="72">
        <v>9</v>
      </c>
      <c r="S25" s="72">
        <v>4</v>
      </c>
      <c r="T25" s="72">
        <f>SUM(B25:S25)</f>
        <v>107</v>
      </c>
      <c r="U25" s="71"/>
      <c r="V25" s="71"/>
    </row>
    <row r="26" spans="1:22" x14ac:dyDescent="0.25">
      <c r="A26" s="77" t="s">
        <v>470</v>
      </c>
      <c r="B26" s="85">
        <v>0</v>
      </c>
      <c r="C26" s="85"/>
      <c r="D26" s="85"/>
      <c r="E26" s="85">
        <v>0</v>
      </c>
      <c r="F26" s="85"/>
      <c r="G26" s="85"/>
      <c r="H26" s="85">
        <v>0</v>
      </c>
      <c r="I26" s="85"/>
      <c r="J26" s="85"/>
      <c r="K26" s="84"/>
      <c r="L26" s="84"/>
      <c r="M26" s="84"/>
      <c r="N26" s="85">
        <v>0</v>
      </c>
      <c r="O26" s="85"/>
      <c r="P26" s="85"/>
      <c r="Q26" s="85">
        <v>0</v>
      </c>
      <c r="R26" s="85"/>
      <c r="S26" s="85"/>
      <c r="T26" s="78">
        <f>SUM(B26:S26)</f>
        <v>0</v>
      </c>
      <c r="U26" s="71">
        <f>T27+T26</f>
        <v>56</v>
      </c>
      <c r="V26" s="71">
        <v>6</v>
      </c>
    </row>
    <row r="27" spans="1:22" x14ac:dyDescent="0.25">
      <c r="A27" s="77"/>
      <c r="B27" s="72">
        <v>1</v>
      </c>
      <c r="C27" s="72">
        <v>4</v>
      </c>
      <c r="D27" s="72">
        <v>6</v>
      </c>
      <c r="E27" s="72">
        <v>1</v>
      </c>
      <c r="F27" s="72">
        <v>6</v>
      </c>
      <c r="G27" s="72">
        <v>2</v>
      </c>
      <c r="H27" s="72">
        <v>0</v>
      </c>
      <c r="I27" s="72">
        <v>6</v>
      </c>
      <c r="J27" s="72">
        <v>6</v>
      </c>
      <c r="K27" s="83"/>
      <c r="L27" s="82"/>
      <c r="M27" s="81"/>
      <c r="N27" s="72">
        <v>3</v>
      </c>
      <c r="O27" s="72">
        <v>8</v>
      </c>
      <c r="P27" s="72">
        <v>10</v>
      </c>
      <c r="Q27" s="72">
        <v>0</v>
      </c>
      <c r="R27" s="72">
        <v>3</v>
      </c>
      <c r="S27" s="72">
        <v>0</v>
      </c>
      <c r="T27" s="72">
        <f>SUM(B27:S27)</f>
        <v>56</v>
      </c>
      <c r="U27" s="71"/>
      <c r="V27" s="71"/>
    </row>
    <row r="28" spans="1:22" x14ac:dyDescent="0.25">
      <c r="A28" s="77" t="s">
        <v>469</v>
      </c>
      <c r="B28" s="85">
        <v>0</v>
      </c>
      <c r="C28" s="85"/>
      <c r="D28" s="85"/>
      <c r="E28" s="85">
        <v>0</v>
      </c>
      <c r="F28" s="85"/>
      <c r="G28" s="85"/>
      <c r="H28" s="85">
        <v>1</v>
      </c>
      <c r="I28" s="85"/>
      <c r="J28" s="85"/>
      <c r="K28" s="85">
        <v>3</v>
      </c>
      <c r="L28" s="85"/>
      <c r="M28" s="85"/>
      <c r="N28" s="84"/>
      <c r="O28" s="84"/>
      <c r="P28" s="84"/>
      <c r="Q28" s="85">
        <v>0</v>
      </c>
      <c r="R28" s="85"/>
      <c r="S28" s="85"/>
      <c r="T28" s="78">
        <f>SUM(B28:S28)</f>
        <v>4</v>
      </c>
      <c r="U28" s="71">
        <f>T29+T28</f>
        <v>79</v>
      </c>
      <c r="V28" s="71">
        <v>5</v>
      </c>
    </row>
    <row r="29" spans="1:22" x14ac:dyDescent="0.25">
      <c r="A29" s="77"/>
      <c r="B29" s="72">
        <v>1</v>
      </c>
      <c r="C29" s="72">
        <v>2</v>
      </c>
      <c r="D29" s="72">
        <v>7</v>
      </c>
      <c r="E29" s="72">
        <v>0</v>
      </c>
      <c r="F29" s="72">
        <v>2</v>
      </c>
      <c r="G29" s="72">
        <v>2</v>
      </c>
      <c r="H29" s="72">
        <v>3</v>
      </c>
      <c r="I29" s="72">
        <v>2</v>
      </c>
      <c r="J29" s="72">
        <v>11</v>
      </c>
      <c r="K29" s="72">
        <v>11</v>
      </c>
      <c r="L29" s="72">
        <v>11</v>
      </c>
      <c r="M29" s="72">
        <v>11</v>
      </c>
      <c r="N29" s="83"/>
      <c r="O29" s="82"/>
      <c r="P29" s="81"/>
      <c r="Q29" s="72">
        <v>2</v>
      </c>
      <c r="R29" s="72">
        <v>4</v>
      </c>
      <c r="S29" s="72">
        <v>6</v>
      </c>
      <c r="T29" s="72">
        <f>SUM(B29:S29)</f>
        <v>75</v>
      </c>
      <c r="U29" s="71"/>
      <c r="V29" s="71"/>
    </row>
    <row r="30" spans="1:22" ht="21" customHeight="1" x14ac:dyDescent="0.25">
      <c r="A30" s="77" t="s">
        <v>468</v>
      </c>
      <c r="B30" s="85">
        <v>0</v>
      </c>
      <c r="C30" s="85"/>
      <c r="D30" s="85"/>
      <c r="E30" s="85">
        <v>2</v>
      </c>
      <c r="F30" s="85"/>
      <c r="G30" s="85"/>
      <c r="H30" s="85">
        <v>3</v>
      </c>
      <c r="I30" s="85"/>
      <c r="J30" s="85"/>
      <c r="K30" s="85">
        <v>3</v>
      </c>
      <c r="L30" s="85"/>
      <c r="M30" s="85"/>
      <c r="N30" s="85">
        <v>3</v>
      </c>
      <c r="O30" s="85"/>
      <c r="P30" s="85"/>
      <c r="Q30" s="84"/>
      <c r="R30" s="84"/>
      <c r="S30" s="84"/>
      <c r="T30" s="78">
        <f>SUM(B30:S30)</f>
        <v>11</v>
      </c>
      <c r="U30" s="71">
        <f>T31+T30</f>
        <v>149</v>
      </c>
      <c r="V30" s="71">
        <v>3</v>
      </c>
    </row>
    <row r="31" spans="1:22" ht="21" customHeight="1" x14ac:dyDescent="0.25">
      <c r="A31" s="77"/>
      <c r="B31" s="72">
        <v>5</v>
      </c>
      <c r="C31" s="72">
        <v>4</v>
      </c>
      <c r="D31" s="72">
        <v>4</v>
      </c>
      <c r="E31" s="72">
        <v>11</v>
      </c>
      <c r="F31" s="72">
        <v>11</v>
      </c>
      <c r="G31" s="72">
        <v>4</v>
      </c>
      <c r="H31" s="72">
        <v>11</v>
      </c>
      <c r="I31" s="72">
        <v>11</v>
      </c>
      <c r="J31" s="72">
        <v>11</v>
      </c>
      <c r="K31" s="72">
        <v>11</v>
      </c>
      <c r="L31" s="72">
        <v>11</v>
      </c>
      <c r="M31" s="72">
        <v>11</v>
      </c>
      <c r="N31" s="72">
        <v>11</v>
      </c>
      <c r="O31" s="72">
        <v>11</v>
      </c>
      <c r="P31" s="72">
        <v>11</v>
      </c>
      <c r="Q31" s="83"/>
      <c r="R31" s="82"/>
      <c r="S31" s="81"/>
      <c r="T31" s="72">
        <f>SUM(B31:S31)</f>
        <v>138</v>
      </c>
      <c r="U31" s="71"/>
      <c r="V31" s="71"/>
    </row>
    <row r="32" spans="1:22" s="96" customFormat="1" x14ac:dyDescent="0.25"/>
    <row r="33" spans="1:22" s="94" customFormat="1" ht="21" customHeight="1" x14ac:dyDescent="0.25">
      <c r="A33" s="95" t="s">
        <v>467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</row>
    <row r="34" spans="1:22" ht="31.5" customHeight="1" x14ac:dyDescent="0.25">
      <c r="A34" s="93"/>
      <c r="B34" s="92" t="s">
        <v>466</v>
      </c>
      <c r="C34" s="92"/>
      <c r="D34" s="92"/>
      <c r="E34" s="92" t="s">
        <v>465</v>
      </c>
      <c r="F34" s="92"/>
      <c r="G34" s="92"/>
      <c r="H34" s="92" t="s">
        <v>464</v>
      </c>
      <c r="I34" s="92"/>
      <c r="J34" s="92"/>
      <c r="K34" s="92" t="s">
        <v>463</v>
      </c>
      <c r="L34" s="92"/>
      <c r="M34" s="92"/>
      <c r="N34" s="92" t="s">
        <v>462</v>
      </c>
      <c r="O34" s="92"/>
      <c r="P34" s="92"/>
      <c r="Q34" s="92" t="s">
        <v>461</v>
      </c>
      <c r="R34" s="92"/>
      <c r="S34" s="92"/>
      <c r="T34" s="90" t="s">
        <v>445</v>
      </c>
      <c r="U34" s="90" t="s">
        <v>444</v>
      </c>
      <c r="V34" s="90" t="s">
        <v>443</v>
      </c>
    </row>
    <row r="35" spans="1:22" x14ac:dyDescent="0.25">
      <c r="A35" s="77" t="s">
        <v>466</v>
      </c>
      <c r="B35" s="89"/>
      <c r="C35" s="89"/>
      <c r="D35" s="89"/>
      <c r="E35" s="85">
        <v>3</v>
      </c>
      <c r="F35" s="85"/>
      <c r="G35" s="85"/>
      <c r="H35" s="85">
        <v>3</v>
      </c>
      <c r="I35" s="85"/>
      <c r="J35" s="85"/>
      <c r="K35" s="85">
        <v>3</v>
      </c>
      <c r="L35" s="85"/>
      <c r="M35" s="85"/>
      <c r="N35" s="85">
        <v>3</v>
      </c>
      <c r="O35" s="85"/>
      <c r="P35" s="85"/>
      <c r="Q35" s="85">
        <v>3</v>
      </c>
      <c r="R35" s="85"/>
      <c r="S35" s="85"/>
      <c r="T35" s="78">
        <f>SUM(B35:S35)</f>
        <v>15</v>
      </c>
      <c r="U35" s="71">
        <f>T36+T35</f>
        <v>180</v>
      </c>
      <c r="V35" s="71">
        <v>1</v>
      </c>
    </row>
    <row r="36" spans="1:22" x14ac:dyDescent="0.25">
      <c r="A36" s="77"/>
      <c r="B36" s="88"/>
      <c r="C36" s="87"/>
      <c r="D36" s="86"/>
      <c r="E36" s="72">
        <v>11</v>
      </c>
      <c r="F36" s="72">
        <v>11</v>
      </c>
      <c r="G36" s="72">
        <v>11</v>
      </c>
      <c r="H36" s="72">
        <v>11</v>
      </c>
      <c r="I36" s="72">
        <v>11</v>
      </c>
      <c r="J36" s="72">
        <v>11</v>
      </c>
      <c r="K36" s="72">
        <v>11</v>
      </c>
      <c r="L36" s="72">
        <v>11</v>
      </c>
      <c r="M36" s="72">
        <v>11</v>
      </c>
      <c r="N36" s="72">
        <v>11</v>
      </c>
      <c r="O36" s="72">
        <v>11</v>
      </c>
      <c r="P36" s="72">
        <v>11</v>
      </c>
      <c r="Q36" s="72">
        <v>11</v>
      </c>
      <c r="R36" s="72">
        <v>11</v>
      </c>
      <c r="S36" s="72">
        <v>11</v>
      </c>
      <c r="T36" s="72">
        <f>SUM(B36:S36)</f>
        <v>165</v>
      </c>
      <c r="U36" s="71"/>
      <c r="V36" s="71"/>
    </row>
    <row r="37" spans="1:22" x14ac:dyDescent="0.25">
      <c r="A37" s="77" t="s">
        <v>465</v>
      </c>
      <c r="B37" s="85">
        <v>0</v>
      </c>
      <c r="C37" s="85"/>
      <c r="D37" s="85"/>
      <c r="E37" s="84"/>
      <c r="F37" s="84"/>
      <c r="G37" s="84"/>
      <c r="H37" s="85">
        <v>3</v>
      </c>
      <c r="I37" s="85"/>
      <c r="J37" s="85"/>
      <c r="K37" s="85">
        <v>3</v>
      </c>
      <c r="L37" s="85"/>
      <c r="M37" s="85"/>
      <c r="N37" s="85">
        <v>3</v>
      </c>
      <c r="O37" s="85"/>
      <c r="P37" s="85"/>
      <c r="Q37" s="85">
        <v>3</v>
      </c>
      <c r="R37" s="85"/>
      <c r="S37" s="85"/>
      <c r="T37" s="78">
        <f>SUM(B37:S37)</f>
        <v>12</v>
      </c>
      <c r="U37" s="71">
        <f>T38+T37</f>
        <v>163</v>
      </c>
      <c r="V37" s="71">
        <v>2</v>
      </c>
    </row>
    <row r="38" spans="1:22" x14ac:dyDescent="0.25">
      <c r="A38" s="77"/>
      <c r="B38" s="72">
        <v>4</v>
      </c>
      <c r="C38" s="72">
        <v>6</v>
      </c>
      <c r="D38" s="72">
        <v>9</v>
      </c>
      <c r="E38" s="83"/>
      <c r="F38" s="82"/>
      <c r="G38" s="81"/>
      <c r="H38" s="72">
        <v>11</v>
      </c>
      <c r="I38" s="72">
        <v>11</v>
      </c>
      <c r="J38" s="72">
        <v>11</v>
      </c>
      <c r="K38" s="72">
        <v>11</v>
      </c>
      <c r="L38" s="72">
        <v>11</v>
      </c>
      <c r="M38" s="72">
        <v>11</v>
      </c>
      <c r="N38" s="72">
        <v>11</v>
      </c>
      <c r="O38" s="72">
        <v>11</v>
      </c>
      <c r="P38" s="72">
        <v>11</v>
      </c>
      <c r="Q38" s="72">
        <v>11</v>
      </c>
      <c r="R38" s="72">
        <v>11</v>
      </c>
      <c r="S38" s="72">
        <v>11</v>
      </c>
      <c r="T38" s="72">
        <f>SUM(B38:S38)</f>
        <v>151</v>
      </c>
      <c r="U38" s="71"/>
      <c r="V38" s="71"/>
    </row>
    <row r="39" spans="1:22" x14ac:dyDescent="0.25">
      <c r="A39" s="77" t="s">
        <v>464</v>
      </c>
      <c r="B39" s="85">
        <v>0</v>
      </c>
      <c r="C39" s="85"/>
      <c r="D39" s="85"/>
      <c r="E39" s="85">
        <v>0</v>
      </c>
      <c r="F39" s="85"/>
      <c r="G39" s="85"/>
      <c r="H39" s="84"/>
      <c r="I39" s="84"/>
      <c r="J39" s="84"/>
      <c r="K39" s="85">
        <v>3</v>
      </c>
      <c r="L39" s="85"/>
      <c r="M39" s="85"/>
      <c r="N39" s="85">
        <v>1</v>
      </c>
      <c r="O39" s="85"/>
      <c r="P39" s="85"/>
      <c r="Q39" s="85">
        <v>0</v>
      </c>
      <c r="R39" s="85"/>
      <c r="S39" s="85"/>
      <c r="T39" s="78">
        <f>SUM(B39:S39)</f>
        <v>4</v>
      </c>
      <c r="U39" s="71">
        <f>T40+T39</f>
        <v>88</v>
      </c>
      <c r="V39" s="71">
        <v>5</v>
      </c>
    </row>
    <row r="40" spans="1:22" x14ac:dyDescent="0.25">
      <c r="A40" s="77"/>
      <c r="B40" s="72">
        <v>0</v>
      </c>
      <c r="C40" s="72">
        <v>3</v>
      </c>
      <c r="D40" s="72">
        <v>2</v>
      </c>
      <c r="E40" s="72">
        <v>1</v>
      </c>
      <c r="F40" s="72">
        <v>2</v>
      </c>
      <c r="G40" s="72">
        <v>2</v>
      </c>
      <c r="H40" s="83"/>
      <c r="I40" s="82"/>
      <c r="J40" s="81"/>
      <c r="K40" s="72">
        <v>11</v>
      </c>
      <c r="L40" s="72">
        <v>11</v>
      </c>
      <c r="M40" s="72">
        <v>11</v>
      </c>
      <c r="N40" s="72">
        <v>11</v>
      </c>
      <c r="O40" s="72">
        <v>10</v>
      </c>
      <c r="P40" s="72">
        <v>5</v>
      </c>
      <c r="Q40" s="72">
        <v>5</v>
      </c>
      <c r="R40" s="72">
        <v>9</v>
      </c>
      <c r="S40" s="72">
        <v>1</v>
      </c>
      <c r="T40" s="72">
        <f>SUM(B40:S40)</f>
        <v>84</v>
      </c>
      <c r="U40" s="71"/>
      <c r="V40" s="71"/>
    </row>
    <row r="41" spans="1:22" x14ac:dyDescent="0.25">
      <c r="A41" s="77" t="s">
        <v>463</v>
      </c>
      <c r="B41" s="85">
        <v>0</v>
      </c>
      <c r="C41" s="85"/>
      <c r="D41" s="85"/>
      <c r="E41" s="85">
        <v>0</v>
      </c>
      <c r="F41" s="85"/>
      <c r="G41" s="85"/>
      <c r="H41" s="85">
        <v>0</v>
      </c>
      <c r="I41" s="85"/>
      <c r="J41" s="85"/>
      <c r="K41" s="84"/>
      <c r="L41" s="84"/>
      <c r="M41" s="84"/>
      <c r="N41" s="85">
        <v>0</v>
      </c>
      <c r="O41" s="85"/>
      <c r="P41" s="85"/>
      <c r="Q41" s="85">
        <v>0</v>
      </c>
      <c r="R41" s="85"/>
      <c r="S41" s="85"/>
      <c r="T41" s="78">
        <f>SUM(B41:S41)</f>
        <v>0</v>
      </c>
      <c r="U41" s="71">
        <f>T42+T41</f>
        <v>51</v>
      </c>
      <c r="V41" s="71">
        <v>6</v>
      </c>
    </row>
    <row r="42" spans="1:22" x14ac:dyDescent="0.25">
      <c r="A42" s="77"/>
      <c r="B42" s="72">
        <v>0</v>
      </c>
      <c r="C42" s="72">
        <v>0</v>
      </c>
      <c r="D42" s="72">
        <v>2</v>
      </c>
      <c r="E42" s="72">
        <v>1</v>
      </c>
      <c r="F42" s="72">
        <v>2</v>
      </c>
      <c r="G42" s="72">
        <v>4</v>
      </c>
      <c r="H42" s="72">
        <v>10</v>
      </c>
      <c r="I42" s="72">
        <v>7</v>
      </c>
      <c r="J42" s="72">
        <v>6</v>
      </c>
      <c r="K42" s="83"/>
      <c r="L42" s="82"/>
      <c r="M42" s="81"/>
      <c r="N42" s="72">
        <v>7</v>
      </c>
      <c r="O42" s="72">
        <v>3</v>
      </c>
      <c r="P42" s="72">
        <v>4</v>
      </c>
      <c r="Q42" s="72">
        <v>2</v>
      </c>
      <c r="R42" s="72">
        <v>2</v>
      </c>
      <c r="S42" s="72">
        <v>1</v>
      </c>
      <c r="T42" s="72">
        <f>SUM(B42:S42)</f>
        <v>51</v>
      </c>
      <c r="U42" s="71"/>
      <c r="V42" s="71"/>
    </row>
    <row r="43" spans="1:22" x14ac:dyDescent="0.25">
      <c r="A43" s="77" t="s">
        <v>462</v>
      </c>
      <c r="B43" s="85">
        <v>0</v>
      </c>
      <c r="C43" s="85"/>
      <c r="D43" s="85"/>
      <c r="E43" s="85">
        <v>0</v>
      </c>
      <c r="F43" s="85"/>
      <c r="G43" s="85"/>
      <c r="H43" s="85">
        <v>2</v>
      </c>
      <c r="I43" s="85"/>
      <c r="J43" s="85"/>
      <c r="K43" s="85">
        <v>3</v>
      </c>
      <c r="L43" s="85"/>
      <c r="M43" s="85"/>
      <c r="N43" s="84"/>
      <c r="O43" s="84"/>
      <c r="P43" s="84"/>
      <c r="Q43" s="85">
        <v>1</v>
      </c>
      <c r="R43" s="85"/>
      <c r="S43" s="85"/>
      <c r="T43" s="78">
        <f>SUM(B43:S43)</f>
        <v>6</v>
      </c>
      <c r="U43" s="71">
        <f>T44+T43</f>
        <v>110</v>
      </c>
      <c r="V43" s="71">
        <v>4</v>
      </c>
    </row>
    <row r="44" spans="1:22" x14ac:dyDescent="0.25">
      <c r="A44" s="77"/>
      <c r="B44" s="72">
        <v>5</v>
      </c>
      <c r="C44" s="72">
        <v>0</v>
      </c>
      <c r="D44" s="72">
        <v>4</v>
      </c>
      <c r="E44" s="72">
        <v>1</v>
      </c>
      <c r="F44" s="72">
        <v>1</v>
      </c>
      <c r="G44" s="72">
        <v>4</v>
      </c>
      <c r="H44" s="72">
        <v>10</v>
      </c>
      <c r="I44" s="72">
        <v>11</v>
      </c>
      <c r="J44" s="72">
        <v>11</v>
      </c>
      <c r="K44" s="72">
        <v>11</v>
      </c>
      <c r="L44" s="72">
        <v>11</v>
      </c>
      <c r="M44" s="72">
        <v>11</v>
      </c>
      <c r="N44" s="83"/>
      <c r="O44" s="82"/>
      <c r="P44" s="81"/>
      <c r="Q44" s="72">
        <v>11</v>
      </c>
      <c r="R44" s="72">
        <v>6</v>
      </c>
      <c r="S44" s="72">
        <v>7</v>
      </c>
      <c r="T44" s="72">
        <f>SUM(B44:S44)</f>
        <v>104</v>
      </c>
      <c r="U44" s="71"/>
      <c r="V44" s="71"/>
    </row>
    <row r="45" spans="1:22" ht="21" customHeight="1" x14ac:dyDescent="0.25">
      <c r="A45" s="77" t="s">
        <v>461</v>
      </c>
      <c r="B45" s="85">
        <v>0</v>
      </c>
      <c r="C45" s="85"/>
      <c r="D45" s="85"/>
      <c r="E45" s="85">
        <v>0</v>
      </c>
      <c r="F45" s="85"/>
      <c r="G45" s="85"/>
      <c r="H45" s="85">
        <v>3</v>
      </c>
      <c r="I45" s="85"/>
      <c r="J45" s="85"/>
      <c r="K45" s="85">
        <v>3</v>
      </c>
      <c r="L45" s="85"/>
      <c r="M45" s="85"/>
      <c r="N45" s="85">
        <v>2</v>
      </c>
      <c r="O45" s="85"/>
      <c r="P45" s="85"/>
      <c r="Q45" s="84"/>
      <c r="R45" s="84"/>
      <c r="S45" s="84"/>
      <c r="T45" s="78">
        <f>SUM(B45:S45)</f>
        <v>8</v>
      </c>
      <c r="U45" s="71">
        <f>T46+T45</f>
        <v>112</v>
      </c>
      <c r="V45" s="71">
        <v>3</v>
      </c>
    </row>
    <row r="46" spans="1:22" ht="21" customHeight="1" x14ac:dyDescent="0.25">
      <c r="A46" s="77"/>
      <c r="B46" s="72">
        <v>1</v>
      </c>
      <c r="C46" s="72">
        <v>1</v>
      </c>
      <c r="D46" s="72">
        <v>0</v>
      </c>
      <c r="E46" s="72">
        <v>1</v>
      </c>
      <c r="F46" s="72">
        <v>2</v>
      </c>
      <c r="G46" s="72">
        <v>2</v>
      </c>
      <c r="H46" s="72">
        <v>11</v>
      </c>
      <c r="I46" s="72">
        <v>11</v>
      </c>
      <c r="J46" s="72">
        <v>11</v>
      </c>
      <c r="K46" s="72">
        <v>11</v>
      </c>
      <c r="L46" s="72">
        <v>11</v>
      </c>
      <c r="M46" s="72">
        <v>11</v>
      </c>
      <c r="N46" s="72">
        <v>9</v>
      </c>
      <c r="O46" s="72">
        <v>11</v>
      </c>
      <c r="P46" s="72">
        <v>11</v>
      </c>
      <c r="Q46" s="83"/>
      <c r="R46" s="82"/>
      <c r="S46" s="81"/>
      <c r="T46" s="72">
        <f>SUM(B46:S46)</f>
        <v>104</v>
      </c>
      <c r="U46" s="71"/>
      <c r="V46" s="71"/>
    </row>
    <row r="47" spans="1:22" s="96" customFormat="1" x14ac:dyDescent="0.25"/>
    <row r="48" spans="1:22" s="94" customFormat="1" ht="21" customHeight="1" x14ac:dyDescent="0.25">
      <c r="A48" s="95" t="s">
        <v>460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ht="31.5" customHeight="1" x14ac:dyDescent="0.25">
      <c r="A49" s="93"/>
      <c r="B49" s="92" t="s">
        <v>459</v>
      </c>
      <c r="C49" s="92"/>
      <c r="D49" s="92"/>
      <c r="E49" s="92" t="s">
        <v>458</v>
      </c>
      <c r="F49" s="92"/>
      <c r="G49" s="92"/>
      <c r="H49" s="92" t="s">
        <v>457</v>
      </c>
      <c r="I49" s="92"/>
      <c r="J49" s="92"/>
      <c r="K49" s="92" t="s">
        <v>456</v>
      </c>
      <c r="L49" s="92"/>
      <c r="M49" s="92"/>
      <c r="N49" s="92" t="s">
        <v>455</v>
      </c>
      <c r="O49" s="92"/>
      <c r="P49" s="92"/>
      <c r="Q49" s="92" t="s">
        <v>454</v>
      </c>
      <c r="R49" s="92"/>
      <c r="S49" s="92"/>
      <c r="T49" s="90" t="s">
        <v>445</v>
      </c>
      <c r="U49" s="90" t="s">
        <v>444</v>
      </c>
      <c r="V49" s="90" t="s">
        <v>443</v>
      </c>
    </row>
    <row r="50" spans="1:22" x14ac:dyDescent="0.25">
      <c r="A50" s="77" t="s">
        <v>459</v>
      </c>
      <c r="B50" s="89"/>
      <c r="C50" s="89"/>
      <c r="D50" s="89"/>
      <c r="E50" s="85">
        <v>3</v>
      </c>
      <c r="F50" s="85"/>
      <c r="G50" s="85"/>
      <c r="H50" s="85">
        <v>3</v>
      </c>
      <c r="I50" s="85"/>
      <c r="J50" s="85"/>
      <c r="K50" s="85">
        <v>3</v>
      </c>
      <c r="L50" s="85"/>
      <c r="M50" s="85"/>
      <c r="N50" s="85">
        <v>3</v>
      </c>
      <c r="O50" s="85"/>
      <c r="P50" s="85"/>
      <c r="Q50" s="85">
        <v>3</v>
      </c>
      <c r="R50" s="85"/>
      <c r="S50" s="85"/>
      <c r="T50" s="78">
        <f>SUM(B50:S50)</f>
        <v>15</v>
      </c>
      <c r="U50" s="71">
        <f>T51+T50</f>
        <v>180</v>
      </c>
      <c r="V50" s="71">
        <v>1</v>
      </c>
    </row>
    <row r="51" spans="1:22" x14ac:dyDescent="0.25">
      <c r="A51" s="77"/>
      <c r="B51" s="88"/>
      <c r="C51" s="87"/>
      <c r="D51" s="86"/>
      <c r="E51" s="72">
        <v>11</v>
      </c>
      <c r="F51" s="72">
        <v>11</v>
      </c>
      <c r="G51" s="72">
        <v>11</v>
      </c>
      <c r="H51" s="72">
        <v>11</v>
      </c>
      <c r="I51" s="72">
        <v>11</v>
      </c>
      <c r="J51" s="72">
        <v>11</v>
      </c>
      <c r="K51" s="72">
        <v>11</v>
      </c>
      <c r="L51" s="72">
        <v>11</v>
      </c>
      <c r="M51" s="72">
        <v>11</v>
      </c>
      <c r="N51" s="72">
        <v>11</v>
      </c>
      <c r="O51" s="72">
        <v>11</v>
      </c>
      <c r="P51" s="72">
        <v>11</v>
      </c>
      <c r="Q51" s="72">
        <v>11</v>
      </c>
      <c r="R51" s="72">
        <v>11</v>
      </c>
      <c r="S51" s="72">
        <v>11</v>
      </c>
      <c r="T51" s="72">
        <f>SUM(B51:S51)</f>
        <v>165</v>
      </c>
      <c r="U51" s="71"/>
      <c r="V51" s="71"/>
    </row>
    <row r="52" spans="1:22" x14ac:dyDescent="0.25">
      <c r="A52" s="77" t="s">
        <v>458</v>
      </c>
      <c r="B52" s="85">
        <v>0</v>
      </c>
      <c r="C52" s="85"/>
      <c r="D52" s="85"/>
      <c r="E52" s="84"/>
      <c r="F52" s="84"/>
      <c r="G52" s="84"/>
      <c r="H52" s="85">
        <v>0</v>
      </c>
      <c r="I52" s="85"/>
      <c r="J52" s="85"/>
      <c r="K52" s="85">
        <v>3</v>
      </c>
      <c r="L52" s="85"/>
      <c r="M52" s="85"/>
      <c r="N52" s="85">
        <v>3</v>
      </c>
      <c r="O52" s="85"/>
      <c r="P52" s="85"/>
      <c r="Q52" s="85">
        <v>3</v>
      </c>
      <c r="R52" s="85"/>
      <c r="S52" s="85"/>
      <c r="T52" s="78">
        <f>SUM(B52:S52)</f>
        <v>9</v>
      </c>
      <c r="U52" s="71">
        <f>T53+T52</f>
        <v>141</v>
      </c>
      <c r="V52" s="71">
        <v>3</v>
      </c>
    </row>
    <row r="53" spans="1:22" x14ac:dyDescent="0.25">
      <c r="A53" s="77"/>
      <c r="B53" s="72">
        <v>3</v>
      </c>
      <c r="C53" s="72">
        <v>3</v>
      </c>
      <c r="D53" s="72">
        <v>4</v>
      </c>
      <c r="E53" s="83"/>
      <c r="F53" s="82"/>
      <c r="G53" s="81"/>
      <c r="H53" s="72">
        <v>10</v>
      </c>
      <c r="I53" s="72">
        <v>9</v>
      </c>
      <c r="J53" s="72">
        <v>4</v>
      </c>
      <c r="K53" s="72">
        <v>11</v>
      </c>
      <c r="L53" s="72">
        <v>11</v>
      </c>
      <c r="M53" s="72">
        <v>11</v>
      </c>
      <c r="N53" s="72">
        <v>11</v>
      </c>
      <c r="O53" s="72">
        <v>11</v>
      </c>
      <c r="P53" s="72">
        <v>11</v>
      </c>
      <c r="Q53" s="72">
        <v>11</v>
      </c>
      <c r="R53" s="72">
        <v>11</v>
      </c>
      <c r="S53" s="72">
        <v>11</v>
      </c>
      <c r="T53" s="72">
        <f>SUM(B53:S53)</f>
        <v>132</v>
      </c>
      <c r="U53" s="71"/>
      <c r="V53" s="71"/>
    </row>
    <row r="54" spans="1:22" x14ac:dyDescent="0.25">
      <c r="A54" s="77" t="s">
        <v>457</v>
      </c>
      <c r="B54" s="85">
        <v>0</v>
      </c>
      <c r="C54" s="85"/>
      <c r="D54" s="85"/>
      <c r="E54" s="85">
        <v>3</v>
      </c>
      <c r="F54" s="85"/>
      <c r="G54" s="85"/>
      <c r="H54" s="84"/>
      <c r="I54" s="84"/>
      <c r="J54" s="84"/>
      <c r="K54" s="85">
        <v>3</v>
      </c>
      <c r="L54" s="85"/>
      <c r="M54" s="85"/>
      <c r="N54" s="85">
        <v>3</v>
      </c>
      <c r="O54" s="85"/>
      <c r="P54" s="85"/>
      <c r="Q54" s="85">
        <v>3</v>
      </c>
      <c r="R54" s="85"/>
      <c r="S54" s="85"/>
      <c r="T54" s="78">
        <f>SUM(B54:S54)</f>
        <v>12</v>
      </c>
      <c r="U54" s="71">
        <f>T55+T54</f>
        <v>153</v>
      </c>
      <c r="V54" s="71">
        <v>2</v>
      </c>
    </row>
    <row r="55" spans="1:22" x14ac:dyDescent="0.25">
      <c r="A55" s="77"/>
      <c r="B55" s="72">
        <v>5</v>
      </c>
      <c r="C55" s="72">
        <v>1</v>
      </c>
      <c r="D55" s="72">
        <v>3</v>
      </c>
      <c r="E55" s="72">
        <v>11</v>
      </c>
      <c r="F55" s="72">
        <v>11</v>
      </c>
      <c r="G55" s="72">
        <v>11</v>
      </c>
      <c r="H55" s="83"/>
      <c r="I55" s="82"/>
      <c r="J55" s="81"/>
      <c r="K55" s="72">
        <v>11</v>
      </c>
      <c r="L55" s="72">
        <v>11</v>
      </c>
      <c r="M55" s="72">
        <v>11</v>
      </c>
      <c r="N55" s="72">
        <v>11</v>
      </c>
      <c r="O55" s="72">
        <v>11</v>
      </c>
      <c r="P55" s="72">
        <v>11</v>
      </c>
      <c r="Q55" s="72">
        <v>11</v>
      </c>
      <c r="R55" s="72">
        <v>11</v>
      </c>
      <c r="S55" s="72">
        <v>11</v>
      </c>
      <c r="T55" s="72">
        <f>SUM(B55:S55)</f>
        <v>141</v>
      </c>
      <c r="U55" s="71"/>
      <c r="V55" s="71"/>
    </row>
    <row r="56" spans="1:22" x14ac:dyDescent="0.25">
      <c r="A56" s="77" t="s">
        <v>456</v>
      </c>
      <c r="B56" s="85">
        <v>0</v>
      </c>
      <c r="C56" s="85"/>
      <c r="D56" s="85"/>
      <c r="E56" s="85">
        <v>0</v>
      </c>
      <c r="F56" s="85"/>
      <c r="G56" s="85"/>
      <c r="H56" s="85">
        <v>0</v>
      </c>
      <c r="I56" s="85"/>
      <c r="J56" s="85"/>
      <c r="K56" s="84"/>
      <c r="L56" s="84"/>
      <c r="M56" s="84"/>
      <c r="N56" s="85">
        <v>3</v>
      </c>
      <c r="O56" s="85"/>
      <c r="P56" s="85"/>
      <c r="Q56" s="85">
        <v>2</v>
      </c>
      <c r="R56" s="85"/>
      <c r="S56" s="85"/>
      <c r="T56" s="78">
        <f>SUM(B56:S56)</f>
        <v>5</v>
      </c>
      <c r="U56" s="71">
        <f>T57+T56</f>
        <v>106</v>
      </c>
      <c r="V56" s="71">
        <v>4</v>
      </c>
    </row>
    <row r="57" spans="1:22" x14ac:dyDescent="0.25">
      <c r="A57" s="77"/>
      <c r="B57" s="72">
        <v>1</v>
      </c>
      <c r="C57" s="72">
        <v>2</v>
      </c>
      <c r="D57" s="72">
        <v>3</v>
      </c>
      <c r="E57" s="72">
        <v>5</v>
      </c>
      <c r="F57" s="72">
        <v>4</v>
      </c>
      <c r="G57" s="72">
        <v>5</v>
      </c>
      <c r="H57" s="72">
        <v>3</v>
      </c>
      <c r="I57" s="72">
        <v>9</v>
      </c>
      <c r="J57" s="72">
        <v>4</v>
      </c>
      <c r="K57" s="83"/>
      <c r="L57" s="82"/>
      <c r="M57" s="81"/>
      <c r="N57" s="72">
        <v>11</v>
      </c>
      <c r="O57" s="72">
        <v>11</v>
      </c>
      <c r="P57" s="72">
        <v>11</v>
      </c>
      <c r="Q57" s="72">
        <v>10</v>
      </c>
      <c r="R57" s="72">
        <v>11</v>
      </c>
      <c r="S57" s="72">
        <v>11</v>
      </c>
      <c r="T57" s="72">
        <f>SUM(B57:S57)</f>
        <v>101</v>
      </c>
      <c r="U57" s="71"/>
      <c r="V57" s="71"/>
    </row>
    <row r="58" spans="1:22" x14ac:dyDescent="0.25">
      <c r="A58" s="77" t="s">
        <v>455</v>
      </c>
      <c r="B58" s="85">
        <v>0</v>
      </c>
      <c r="C58" s="85"/>
      <c r="D58" s="85"/>
      <c r="E58" s="85">
        <v>0</v>
      </c>
      <c r="F58" s="85"/>
      <c r="G58" s="85"/>
      <c r="H58" s="85">
        <v>0</v>
      </c>
      <c r="I58" s="85"/>
      <c r="J58" s="85"/>
      <c r="K58" s="85">
        <v>0</v>
      </c>
      <c r="L58" s="85"/>
      <c r="M58" s="85"/>
      <c r="N58" s="84"/>
      <c r="O58" s="84"/>
      <c r="P58" s="84"/>
      <c r="Q58" s="85">
        <v>0</v>
      </c>
      <c r="R58" s="85"/>
      <c r="S58" s="85"/>
      <c r="T58" s="78">
        <f>SUM(B58:S58)</f>
        <v>0</v>
      </c>
      <c r="U58" s="71">
        <f>T59+T58</f>
        <v>49</v>
      </c>
      <c r="V58" s="71">
        <v>6</v>
      </c>
    </row>
    <row r="59" spans="1:22" x14ac:dyDescent="0.25">
      <c r="A59" s="77"/>
      <c r="B59" s="72">
        <v>0</v>
      </c>
      <c r="C59" s="72">
        <v>4</v>
      </c>
      <c r="D59" s="72">
        <v>6</v>
      </c>
      <c r="E59" s="72">
        <v>3</v>
      </c>
      <c r="F59" s="72">
        <v>1</v>
      </c>
      <c r="G59" s="72">
        <v>3</v>
      </c>
      <c r="H59" s="72">
        <v>2</v>
      </c>
      <c r="I59" s="72">
        <v>2</v>
      </c>
      <c r="J59" s="72">
        <v>0</v>
      </c>
      <c r="K59" s="72">
        <v>3</v>
      </c>
      <c r="L59" s="72">
        <v>4</v>
      </c>
      <c r="M59" s="72">
        <v>3</v>
      </c>
      <c r="N59" s="83"/>
      <c r="O59" s="82"/>
      <c r="P59" s="81"/>
      <c r="Q59" s="72">
        <v>8</v>
      </c>
      <c r="R59" s="72">
        <v>7</v>
      </c>
      <c r="S59" s="72">
        <v>3</v>
      </c>
      <c r="T59" s="72">
        <f>SUM(B59:S59)</f>
        <v>49</v>
      </c>
      <c r="U59" s="71"/>
      <c r="V59" s="71"/>
    </row>
    <row r="60" spans="1:22" ht="21" customHeight="1" x14ac:dyDescent="0.25">
      <c r="A60" s="77" t="s">
        <v>454</v>
      </c>
      <c r="B60" s="85">
        <v>0</v>
      </c>
      <c r="C60" s="85"/>
      <c r="D60" s="85"/>
      <c r="E60" s="85">
        <v>0</v>
      </c>
      <c r="F60" s="85"/>
      <c r="G60" s="85"/>
      <c r="H60" s="85">
        <v>0</v>
      </c>
      <c r="I60" s="85"/>
      <c r="J60" s="85"/>
      <c r="K60" s="85">
        <v>1</v>
      </c>
      <c r="L60" s="85"/>
      <c r="M60" s="85"/>
      <c r="N60" s="85">
        <v>3</v>
      </c>
      <c r="O60" s="85"/>
      <c r="P60" s="85"/>
      <c r="Q60" s="84"/>
      <c r="R60" s="84"/>
      <c r="S60" s="84"/>
      <c r="T60" s="78">
        <f>SUM(B60:S60)</f>
        <v>4</v>
      </c>
      <c r="U60" s="71">
        <f>T61+T60</f>
        <v>82</v>
      </c>
      <c r="V60" s="71">
        <v>5</v>
      </c>
    </row>
    <row r="61" spans="1:22" ht="21" customHeight="1" x14ac:dyDescent="0.25">
      <c r="A61" s="77"/>
      <c r="B61" s="72">
        <v>4</v>
      </c>
      <c r="C61" s="72">
        <v>0</v>
      </c>
      <c r="D61" s="72">
        <v>2</v>
      </c>
      <c r="E61" s="72">
        <v>4</v>
      </c>
      <c r="F61" s="72">
        <v>4</v>
      </c>
      <c r="G61" s="72">
        <v>5</v>
      </c>
      <c r="H61" s="72">
        <v>6</v>
      </c>
      <c r="I61" s="72">
        <v>3</v>
      </c>
      <c r="J61" s="72">
        <v>2</v>
      </c>
      <c r="K61" s="72">
        <v>2</v>
      </c>
      <c r="L61" s="72">
        <v>11</v>
      </c>
      <c r="M61" s="72">
        <v>2</v>
      </c>
      <c r="N61" s="72">
        <v>11</v>
      </c>
      <c r="O61" s="72">
        <v>11</v>
      </c>
      <c r="P61" s="72">
        <v>11</v>
      </c>
      <c r="Q61" s="83"/>
      <c r="R61" s="82"/>
      <c r="S61" s="81"/>
      <c r="T61" s="72">
        <f>SUM(B61:S61)</f>
        <v>78</v>
      </c>
      <c r="U61" s="71"/>
      <c r="V61" s="71"/>
    </row>
    <row r="62" spans="1:22" s="96" customFormat="1" x14ac:dyDescent="0.25"/>
    <row r="63" spans="1:22" s="94" customFormat="1" ht="21" customHeight="1" x14ac:dyDescent="0.25">
      <c r="A63" s="95" t="s">
        <v>453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</row>
    <row r="64" spans="1:22" ht="31.5" customHeight="1" x14ac:dyDescent="0.25">
      <c r="A64" s="93"/>
      <c r="B64" s="92" t="s">
        <v>452</v>
      </c>
      <c r="C64" s="92"/>
      <c r="D64" s="92"/>
      <c r="E64" s="92" t="s">
        <v>451</v>
      </c>
      <c r="F64" s="92"/>
      <c r="G64" s="92"/>
      <c r="H64" s="92" t="s">
        <v>450</v>
      </c>
      <c r="I64" s="92"/>
      <c r="J64" s="92"/>
      <c r="K64" s="92" t="s">
        <v>449</v>
      </c>
      <c r="L64" s="92"/>
      <c r="M64" s="92"/>
      <c r="N64" s="92" t="s">
        <v>448</v>
      </c>
      <c r="O64" s="92"/>
      <c r="P64" s="92"/>
      <c r="Q64" s="91" t="s">
        <v>447</v>
      </c>
      <c r="R64" s="91"/>
      <c r="S64" s="91"/>
      <c r="T64" s="90" t="s">
        <v>445</v>
      </c>
      <c r="U64" s="90" t="s">
        <v>444</v>
      </c>
      <c r="V64" s="90" t="s">
        <v>443</v>
      </c>
    </row>
    <row r="65" spans="1:22" x14ac:dyDescent="0.25">
      <c r="A65" s="77" t="s">
        <v>452</v>
      </c>
      <c r="B65" s="89"/>
      <c r="C65" s="89"/>
      <c r="D65" s="89"/>
      <c r="E65" s="85">
        <v>0</v>
      </c>
      <c r="F65" s="85"/>
      <c r="G65" s="85"/>
      <c r="H65" s="85">
        <v>0</v>
      </c>
      <c r="I65" s="85"/>
      <c r="J65" s="85"/>
      <c r="K65" s="85">
        <v>2</v>
      </c>
      <c r="L65" s="85"/>
      <c r="M65" s="85"/>
      <c r="N65" s="85">
        <v>3</v>
      </c>
      <c r="O65" s="85"/>
      <c r="P65" s="85"/>
      <c r="Q65" s="80"/>
      <c r="R65" s="80"/>
      <c r="S65" s="80"/>
      <c r="T65" s="78">
        <f>SUM(B65:S65)</f>
        <v>5</v>
      </c>
      <c r="U65" s="71">
        <f>T66+T65</f>
        <v>96</v>
      </c>
      <c r="V65" s="71">
        <v>3</v>
      </c>
    </row>
    <row r="66" spans="1:22" x14ac:dyDescent="0.25">
      <c r="A66" s="77"/>
      <c r="B66" s="88"/>
      <c r="C66" s="87"/>
      <c r="D66" s="86"/>
      <c r="E66" s="72">
        <v>9</v>
      </c>
      <c r="F66" s="72">
        <v>4</v>
      </c>
      <c r="G66" s="72">
        <v>0</v>
      </c>
      <c r="H66" s="72">
        <v>4</v>
      </c>
      <c r="I66" s="72">
        <v>9</v>
      </c>
      <c r="J66" s="72">
        <v>2</v>
      </c>
      <c r="K66" s="72">
        <v>11</v>
      </c>
      <c r="L66" s="72">
        <v>11</v>
      </c>
      <c r="M66" s="72">
        <v>8</v>
      </c>
      <c r="N66" s="72">
        <v>11</v>
      </c>
      <c r="O66" s="72">
        <v>11</v>
      </c>
      <c r="P66" s="72">
        <v>11</v>
      </c>
      <c r="Q66" s="76"/>
      <c r="R66" s="76"/>
      <c r="S66" s="76"/>
      <c r="T66" s="72">
        <f>SUM(B66:S66)</f>
        <v>91</v>
      </c>
      <c r="U66" s="71"/>
      <c r="V66" s="71"/>
    </row>
    <row r="67" spans="1:22" x14ac:dyDescent="0.25">
      <c r="A67" s="77" t="s">
        <v>451</v>
      </c>
      <c r="B67" s="85">
        <v>3</v>
      </c>
      <c r="C67" s="85"/>
      <c r="D67" s="85"/>
      <c r="E67" s="84"/>
      <c r="F67" s="84"/>
      <c r="G67" s="84"/>
      <c r="H67" s="85">
        <v>1</v>
      </c>
      <c r="I67" s="85"/>
      <c r="J67" s="85"/>
      <c r="K67" s="85">
        <v>3</v>
      </c>
      <c r="L67" s="85"/>
      <c r="M67" s="85"/>
      <c r="N67" s="85">
        <v>3</v>
      </c>
      <c r="O67" s="85"/>
      <c r="P67" s="85"/>
      <c r="Q67" s="80"/>
      <c r="R67" s="80"/>
      <c r="S67" s="80"/>
      <c r="T67" s="78">
        <f>SUM(B67:S67)</f>
        <v>10</v>
      </c>
      <c r="U67" s="71">
        <f>T68+T67</f>
        <v>134</v>
      </c>
      <c r="V67" s="71">
        <v>2</v>
      </c>
    </row>
    <row r="68" spans="1:22" x14ac:dyDescent="0.25">
      <c r="A68" s="77"/>
      <c r="B68" s="72">
        <v>11</v>
      </c>
      <c r="C68" s="72">
        <v>11</v>
      </c>
      <c r="D68" s="72">
        <v>11</v>
      </c>
      <c r="E68" s="83"/>
      <c r="F68" s="82"/>
      <c r="G68" s="81"/>
      <c r="H68" s="72">
        <v>11</v>
      </c>
      <c r="I68" s="72">
        <v>7</v>
      </c>
      <c r="J68" s="72">
        <v>7</v>
      </c>
      <c r="K68" s="72">
        <v>11</v>
      </c>
      <c r="L68" s="72">
        <v>11</v>
      </c>
      <c r="M68" s="72">
        <v>11</v>
      </c>
      <c r="N68" s="72">
        <v>11</v>
      </c>
      <c r="O68" s="72">
        <v>11</v>
      </c>
      <c r="P68" s="72">
        <v>11</v>
      </c>
      <c r="Q68" s="76"/>
      <c r="R68" s="76"/>
      <c r="S68" s="76"/>
      <c r="T68" s="72">
        <f>SUM(B68:S68)</f>
        <v>124</v>
      </c>
      <c r="U68" s="71"/>
      <c r="V68" s="71"/>
    </row>
    <row r="69" spans="1:22" x14ac:dyDescent="0.25">
      <c r="A69" s="77" t="s">
        <v>450</v>
      </c>
      <c r="B69" s="85">
        <v>3</v>
      </c>
      <c r="C69" s="85"/>
      <c r="D69" s="85"/>
      <c r="E69" s="85">
        <v>2</v>
      </c>
      <c r="F69" s="85"/>
      <c r="G69" s="85"/>
      <c r="H69" s="84"/>
      <c r="I69" s="84"/>
      <c r="J69" s="84"/>
      <c r="K69" s="85">
        <v>3</v>
      </c>
      <c r="L69" s="85"/>
      <c r="M69" s="85"/>
      <c r="N69" s="85">
        <v>3</v>
      </c>
      <c r="O69" s="85"/>
      <c r="P69" s="85"/>
      <c r="Q69" s="80"/>
      <c r="R69" s="80"/>
      <c r="S69" s="80"/>
      <c r="T69" s="78">
        <f>SUM(B69:S69)</f>
        <v>11</v>
      </c>
      <c r="U69" s="71">
        <f>T70+T69</f>
        <v>138</v>
      </c>
      <c r="V69" s="71">
        <v>1</v>
      </c>
    </row>
    <row r="70" spans="1:22" x14ac:dyDescent="0.25">
      <c r="A70" s="77"/>
      <c r="B70" s="72">
        <v>11</v>
      </c>
      <c r="C70" s="72">
        <v>11</v>
      </c>
      <c r="D70" s="72">
        <v>11</v>
      </c>
      <c r="E70" s="72">
        <v>6</v>
      </c>
      <c r="F70" s="72">
        <v>11</v>
      </c>
      <c r="G70" s="72">
        <v>11</v>
      </c>
      <c r="H70" s="83"/>
      <c r="I70" s="82"/>
      <c r="J70" s="81"/>
      <c r="K70" s="72">
        <v>11</v>
      </c>
      <c r="L70" s="72">
        <v>11</v>
      </c>
      <c r="M70" s="72">
        <v>11</v>
      </c>
      <c r="N70" s="72">
        <v>11</v>
      </c>
      <c r="O70" s="72">
        <v>11</v>
      </c>
      <c r="P70" s="72">
        <v>11</v>
      </c>
      <c r="Q70" s="76"/>
      <c r="R70" s="76"/>
      <c r="S70" s="76"/>
      <c r="T70" s="72">
        <f>SUM(B70:S70)</f>
        <v>127</v>
      </c>
      <c r="U70" s="71"/>
      <c r="V70" s="71"/>
    </row>
    <row r="71" spans="1:22" x14ac:dyDescent="0.25">
      <c r="A71" s="77" t="s">
        <v>449</v>
      </c>
      <c r="B71" s="85">
        <v>1</v>
      </c>
      <c r="C71" s="85"/>
      <c r="D71" s="85"/>
      <c r="E71" s="85">
        <v>0</v>
      </c>
      <c r="F71" s="85"/>
      <c r="G71" s="85"/>
      <c r="H71" s="85">
        <v>0</v>
      </c>
      <c r="I71" s="85"/>
      <c r="J71" s="85"/>
      <c r="K71" s="84"/>
      <c r="L71" s="84"/>
      <c r="M71" s="84"/>
      <c r="N71" s="85">
        <v>2</v>
      </c>
      <c r="O71" s="85"/>
      <c r="P71" s="85"/>
      <c r="Q71" s="80"/>
      <c r="R71" s="80"/>
      <c r="S71" s="80"/>
      <c r="T71" s="78">
        <f>SUM(B71:S71)</f>
        <v>3</v>
      </c>
      <c r="U71" s="71">
        <f>T72+T71</f>
        <v>90</v>
      </c>
      <c r="V71" s="71">
        <v>4</v>
      </c>
    </row>
    <row r="72" spans="1:22" x14ac:dyDescent="0.25">
      <c r="A72" s="77"/>
      <c r="B72" s="72">
        <v>6</v>
      </c>
      <c r="C72" s="72">
        <v>9</v>
      </c>
      <c r="D72" s="72">
        <v>11</v>
      </c>
      <c r="E72" s="72">
        <v>5</v>
      </c>
      <c r="F72" s="72">
        <v>6</v>
      </c>
      <c r="G72" s="72">
        <v>7</v>
      </c>
      <c r="H72" s="72">
        <v>5</v>
      </c>
      <c r="I72" s="72">
        <v>4</v>
      </c>
      <c r="J72" s="72">
        <v>5</v>
      </c>
      <c r="K72" s="83"/>
      <c r="L72" s="82"/>
      <c r="M72" s="81"/>
      <c r="N72" s="72">
        <v>11</v>
      </c>
      <c r="O72" s="72">
        <v>11</v>
      </c>
      <c r="P72" s="72">
        <v>7</v>
      </c>
      <c r="Q72" s="76"/>
      <c r="R72" s="76"/>
      <c r="S72" s="76"/>
      <c r="T72" s="72">
        <f>SUM(B72:S72)</f>
        <v>87</v>
      </c>
      <c r="U72" s="71"/>
      <c r="V72" s="71"/>
    </row>
    <row r="73" spans="1:22" x14ac:dyDescent="0.25">
      <c r="A73" s="77" t="s">
        <v>448</v>
      </c>
      <c r="B73" s="85">
        <v>0</v>
      </c>
      <c r="C73" s="85"/>
      <c r="D73" s="85"/>
      <c r="E73" s="85">
        <v>0</v>
      </c>
      <c r="F73" s="85"/>
      <c r="G73" s="85"/>
      <c r="H73" s="85">
        <v>0</v>
      </c>
      <c r="I73" s="85"/>
      <c r="J73" s="85"/>
      <c r="K73" s="85">
        <v>1</v>
      </c>
      <c r="L73" s="85"/>
      <c r="M73" s="85"/>
      <c r="N73" s="84"/>
      <c r="O73" s="84"/>
      <c r="P73" s="84"/>
      <c r="Q73" s="80"/>
      <c r="R73" s="80"/>
      <c r="S73" s="80"/>
      <c r="T73" s="78">
        <f>SUM(B73:S73)</f>
        <v>1</v>
      </c>
      <c r="U73" s="71">
        <f>T74+T73</f>
        <v>55</v>
      </c>
      <c r="V73" s="71">
        <v>5</v>
      </c>
    </row>
    <row r="74" spans="1:22" x14ac:dyDescent="0.25">
      <c r="A74" s="77"/>
      <c r="B74" s="72">
        <v>6</v>
      </c>
      <c r="C74" s="72">
        <v>4</v>
      </c>
      <c r="D74" s="72">
        <v>4</v>
      </c>
      <c r="E74" s="72">
        <v>0</v>
      </c>
      <c r="F74" s="72">
        <v>8</v>
      </c>
      <c r="G74" s="72">
        <v>0</v>
      </c>
      <c r="H74" s="72">
        <v>3</v>
      </c>
      <c r="I74" s="72">
        <v>3</v>
      </c>
      <c r="J74" s="72">
        <v>3</v>
      </c>
      <c r="K74" s="72">
        <v>5</v>
      </c>
      <c r="L74" s="72">
        <v>7</v>
      </c>
      <c r="M74" s="72">
        <v>11</v>
      </c>
      <c r="N74" s="83"/>
      <c r="O74" s="82"/>
      <c r="P74" s="81"/>
      <c r="Q74" s="76"/>
      <c r="R74" s="76"/>
      <c r="S74" s="76"/>
      <c r="T74" s="72">
        <f>SUM(B74:S74)</f>
        <v>54</v>
      </c>
      <c r="U74" s="71"/>
      <c r="V74" s="71"/>
    </row>
    <row r="75" spans="1:22" ht="21" customHeight="1" x14ac:dyDescent="0.25">
      <c r="A75" s="77" t="s">
        <v>447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79"/>
      <c r="R75" s="79"/>
      <c r="S75" s="79"/>
      <c r="T75" s="78">
        <f>SUM(B75:S75)</f>
        <v>0</v>
      </c>
      <c r="U75" s="71">
        <f>T76+T75</f>
        <v>0</v>
      </c>
      <c r="V75" s="71">
        <v>6</v>
      </c>
    </row>
    <row r="76" spans="1:22" ht="21" customHeight="1" x14ac:dyDescent="0.25">
      <c r="A76" s="77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5"/>
      <c r="R76" s="74"/>
      <c r="S76" s="73"/>
      <c r="T76" s="72">
        <f>SUM(B76:S76)</f>
        <v>0</v>
      </c>
      <c r="U76" s="71"/>
      <c r="V76" s="71"/>
    </row>
    <row r="77" spans="1:22" s="96" customFormat="1" x14ac:dyDescent="0.25"/>
    <row r="78" spans="1:22" s="94" customFormat="1" ht="21" customHeight="1" x14ac:dyDescent="0.25">
      <c r="A78" s="95" t="s">
        <v>446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</row>
    <row r="79" spans="1:22" ht="31.5" customHeight="1" x14ac:dyDescent="0.25">
      <c r="A79" s="93"/>
      <c r="B79" s="92" t="s">
        <v>442</v>
      </c>
      <c r="C79" s="92"/>
      <c r="D79" s="92"/>
      <c r="E79" s="92" t="s">
        <v>441</v>
      </c>
      <c r="F79" s="92"/>
      <c r="G79" s="92"/>
      <c r="H79" s="92" t="s">
        <v>440</v>
      </c>
      <c r="I79" s="92"/>
      <c r="J79" s="92"/>
      <c r="K79" s="92" t="s">
        <v>439</v>
      </c>
      <c r="L79" s="92"/>
      <c r="M79" s="92"/>
      <c r="N79" s="92" t="s">
        <v>438</v>
      </c>
      <c r="O79" s="92"/>
      <c r="P79" s="92"/>
      <c r="Q79" s="91" t="s">
        <v>437</v>
      </c>
      <c r="R79" s="91"/>
      <c r="S79" s="91"/>
      <c r="T79" s="90" t="s">
        <v>445</v>
      </c>
      <c r="U79" s="90" t="s">
        <v>444</v>
      </c>
      <c r="V79" s="90" t="s">
        <v>443</v>
      </c>
    </row>
    <row r="80" spans="1:22" x14ac:dyDescent="0.25">
      <c r="A80" s="77" t="s">
        <v>442</v>
      </c>
      <c r="B80" s="89"/>
      <c r="C80" s="89"/>
      <c r="D80" s="89"/>
      <c r="E80" s="85">
        <v>1</v>
      </c>
      <c r="F80" s="85"/>
      <c r="G80" s="85"/>
      <c r="H80" s="85">
        <v>1</v>
      </c>
      <c r="I80" s="85"/>
      <c r="J80" s="85"/>
      <c r="K80" s="85">
        <v>3</v>
      </c>
      <c r="L80" s="85"/>
      <c r="M80" s="85"/>
      <c r="N80" s="85">
        <v>3</v>
      </c>
      <c r="O80" s="85"/>
      <c r="P80" s="85"/>
      <c r="Q80" s="80"/>
      <c r="R80" s="80"/>
      <c r="S80" s="80"/>
      <c r="T80" s="78">
        <f>SUM(B80:S80)</f>
        <v>8</v>
      </c>
      <c r="U80" s="71">
        <f>T81+T80</f>
        <v>125</v>
      </c>
      <c r="V80" s="71">
        <v>2</v>
      </c>
    </row>
    <row r="81" spans="1:22" x14ac:dyDescent="0.25">
      <c r="A81" s="77"/>
      <c r="B81" s="88"/>
      <c r="C81" s="87"/>
      <c r="D81" s="86"/>
      <c r="E81" s="72">
        <v>6</v>
      </c>
      <c r="F81" s="72">
        <v>6</v>
      </c>
      <c r="G81" s="72">
        <v>11</v>
      </c>
      <c r="H81" s="72">
        <v>10</v>
      </c>
      <c r="I81" s="72">
        <v>11</v>
      </c>
      <c r="J81" s="72">
        <v>7</v>
      </c>
      <c r="K81" s="72">
        <v>11</v>
      </c>
      <c r="L81" s="72">
        <v>11</v>
      </c>
      <c r="M81" s="72">
        <v>11</v>
      </c>
      <c r="N81" s="72">
        <v>11</v>
      </c>
      <c r="O81" s="72">
        <v>11</v>
      </c>
      <c r="P81" s="72">
        <v>11</v>
      </c>
      <c r="Q81" s="76"/>
      <c r="R81" s="76"/>
      <c r="S81" s="76"/>
      <c r="T81" s="72">
        <f>SUM(B81:S81)</f>
        <v>117</v>
      </c>
      <c r="U81" s="71"/>
      <c r="V81" s="71"/>
    </row>
    <row r="82" spans="1:22" x14ac:dyDescent="0.25">
      <c r="A82" s="77" t="s">
        <v>441</v>
      </c>
      <c r="B82" s="85">
        <v>2</v>
      </c>
      <c r="C82" s="85"/>
      <c r="D82" s="85"/>
      <c r="E82" s="84"/>
      <c r="F82" s="84"/>
      <c r="G82" s="84"/>
      <c r="H82" s="85">
        <v>3</v>
      </c>
      <c r="I82" s="85"/>
      <c r="J82" s="85"/>
      <c r="K82" s="85">
        <v>3</v>
      </c>
      <c r="L82" s="85"/>
      <c r="M82" s="85"/>
      <c r="N82" s="85">
        <v>3</v>
      </c>
      <c r="O82" s="85"/>
      <c r="P82" s="85"/>
      <c r="Q82" s="80"/>
      <c r="R82" s="80"/>
      <c r="S82" s="80"/>
      <c r="T82" s="78">
        <f>SUM(B82:S82)</f>
        <v>11</v>
      </c>
      <c r="U82" s="71">
        <f>T83+T82</f>
        <v>142</v>
      </c>
      <c r="V82" s="71">
        <v>1</v>
      </c>
    </row>
    <row r="83" spans="1:22" x14ac:dyDescent="0.25">
      <c r="A83" s="77"/>
      <c r="B83" s="72">
        <v>11</v>
      </c>
      <c r="C83" s="72">
        <v>11</v>
      </c>
      <c r="D83" s="72">
        <v>10</v>
      </c>
      <c r="E83" s="83"/>
      <c r="F83" s="82"/>
      <c r="G83" s="81"/>
      <c r="H83" s="72">
        <v>11</v>
      </c>
      <c r="I83" s="72">
        <v>11</v>
      </c>
      <c r="J83" s="72">
        <v>11</v>
      </c>
      <c r="K83" s="72">
        <v>11</v>
      </c>
      <c r="L83" s="72">
        <v>11</v>
      </c>
      <c r="M83" s="72">
        <v>11</v>
      </c>
      <c r="N83" s="72">
        <v>11</v>
      </c>
      <c r="O83" s="72">
        <v>11</v>
      </c>
      <c r="P83" s="72">
        <v>11</v>
      </c>
      <c r="Q83" s="76"/>
      <c r="R83" s="76"/>
      <c r="S83" s="76"/>
      <c r="T83" s="72">
        <f>SUM(B83:S83)</f>
        <v>131</v>
      </c>
      <c r="U83" s="71"/>
      <c r="V83" s="71"/>
    </row>
    <row r="84" spans="1:22" x14ac:dyDescent="0.25">
      <c r="A84" s="77" t="s">
        <v>440</v>
      </c>
      <c r="B84" s="85">
        <v>2</v>
      </c>
      <c r="C84" s="85"/>
      <c r="D84" s="85"/>
      <c r="E84" s="85">
        <v>0</v>
      </c>
      <c r="F84" s="85"/>
      <c r="G84" s="85"/>
      <c r="H84" s="84"/>
      <c r="I84" s="84"/>
      <c r="J84" s="84"/>
      <c r="K84" s="85">
        <v>3</v>
      </c>
      <c r="L84" s="85"/>
      <c r="M84" s="85"/>
      <c r="N84" s="85">
        <v>3</v>
      </c>
      <c r="O84" s="85"/>
      <c r="P84" s="85"/>
      <c r="Q84" s="80"/>
      <c r="R84" s="80"/>
      <c r="S84" s="80"/>
      <c r="T84" s="78">
        <f>SUM(B84:S84)</f>
        <v>8</v>
      </c>
      <c r="U84" s="71">
        <f>T85+T84</f>
        <v>115</v>
      </c>
      <c r="V84" s="71">
        <v>3</v>
      </c>
    </row>
    <row r="85" spans="1:22" x14ac:dyDescent="0.25">
      <c r="A85" s="77"/>
      <c r="B85" s="72">
        <v>11</v>
      </c>
      <c r="C85" s="72">
        <v>6</v>
      </c>
      <c r="D85" s="72">
        <v>11</v>
      </c>
      <c r="E85" s="72">
        <v>2</v>
      </c>
      <c r="F85" s="72">
        <v>6</v>
      </c>
      <c r="G85" s="72">
        <v>5</v>
      </c>
      <c r="H85" s="83"/>
      <c r="I85" s="82"/>
      <c r="J85" s="81"/>
      <c r="K85" s="72">
        <v>11</v>
      </c>
      <c r="L85" s="72">
        <v>11</v>
      </c>
      <c r="M85" s="72">
        <v>11</v>
      </c>
      <c r="N85" s="72">
        <v>11</v>
      </c>
      <c r="O85" s="72">
        <v>11</v>
      </c>
      <c r="P85" s="72">
        <v>11</v>
      </c>
      <c r="Q85" s="76"/>
      <c r="R85" s="76"/>
      <c r="S85" s="76"/>
      <c r="T85" s="72">
        <f>SUM(B85:S85)</f>
        <v>107</v>
      </c>
      <c r="U85" s="71"/>
      <c r="V85" s="71"/>
    </row>
    <row r="86" spans="1:22" x14ac:dyDescent="0.25">
      <c r="A86" s="77" t="s">
        <v>439</v>
      </c>
      <c r="B86" s="85">
        <v>0</v>
      </c>
      <c r="C86" s="85"/>
      <c r="D86" s="85"/>
      <c r="E86" s="85">
        <v>0</v>
      </c>
      <c r="F86" s="85"/>
      <c r="G86" s="85"/>
      <c r="H86" s="85">
        <v>0</v>
      </c>
      <c r="I86" s="85"/>
      <c r="J86" s="85"/>
      <c r="K86" s="84"/>
      <c r="L86" s="84"/>
      <c r="M86" s="84"/>
      <c r="N86" s="85">
        <v>2</v>
      </c>
      <c r="O86" s="85"/>
      <c r="P86" s="85"/>
      <c r="Q86" s="80"/>
      <c r="R86" s="80"/>
      <c r="S86" s="80"/>
      <c r="T86" s="78">
        <f>SUM(B86:S86)</f>
        <v>2</v>
      </c>
      <c r="U86" s="71">
        <f>T87+T86</f>
        <v>58</v>
      </c>
      <c r="V86" s="71">
        <v>4</v>
      </c>
    </row>
    <row r="87" spans="1:22" x14ac:dyDescent="0.25">
      <c r="A87" s="77"/>
      <c r="B87" s="72">
        <v>5</v>
      </c>
      <c r="C87" s="72">
        <v>1</v>
      </c>
      <c r="D87" s="72">
        <v>4</v>
      </c>
      <c r="E87" s="72">
        <v>2</v>
      </c>
      <c r="F87" s="72">
        <v>4</v>
      </c>
      <c r="G87" s="72">
        <v>4</v>
      </c>
      <c r="H87" s="72">
        <v>3</v>
      </c>
      <c r="I87" s="72">
        <v>0</v>
      </c>
      <c r="J87" s="72">
        <v>3</v>
      </c>
      <c r="K87" s="83"/>
      <c r="L87" s="82"/>
      <c r="M87" s="81"/>
      <c r="N87" s="72">
        <v>11</v>
      </c>
      <c r="O87" s="72">
        <v>11</v>
      </c>
      <c r="P87" s="72">
        <v>8</v>
      </c>
      <c r="Q87" s="76"/>
      <c r="R87" s="76"/>
      <c r="S87" s="76"/>
      <c r="T87" s="72">
        <f>SUM(B87:S87)</f>
        <v>56</v>
      </c>
      <c r="U87" s="71"/>
      <c r="V87" s="71"/>
    </row>
    <row r="88" spans="1:22" x14ac:dyDescent="0.25">
      <c r="A88" s="77" t="s">
        <v>438</v>
      </c>
      <c r="B88" s="85">
        <v>0</v>
      </c>
      <c r="C88" s="85"/>
      <c r="D88" s="85"/>
      <c r="E88" s="85">
        <v>0</v>
      </c>
      <c r="F88" s="85"/>
      <c r="G88" s="85"/>
      <c r="H88" s="85">
        <v>0</v>
      </c>
      <c r="I88" s="85"/>
      <c r="J88" s="85"/>
      <c r="K88" s="85">
        <v>1</v>
      </c>
      <c r="L88" s="85"/>
      <c r="M88" s="85"/>
      <c r="N88" s="84"/>
      <c r="O88" s="84"/>
      <c r="P88" s="84"/>
      <c r="Q88" s="80"/>
      <c r="R88" s="80"/>
      <c r="S88" s="80"/>
      <c r="T88" s="78">
        <f>SUM(B88:S88)</f>
        <v>1</v>
      </c>
      <c r="U88" s="71">
        <f>T89+T88</f>
        <v>47</v>
      </c>
      <c r="V88" s="71">
        <v>5</v>
      </c>
    </row>
    <row r="89" spans="1:22" x14ac:dyDescent="0.25">
      <c r="A89" s="77"/>
      <c r="B89" s="72">
        <v>4</v>
      </c>
      <c r="C89" s="72">
        <v>3</v>
      </c>
      <c r="D89" s="72">
        <v>0</v>
      </c>
      <c r="E89" s="72">
        <v>2</v>
      </c>
      <c r="F89" s="72">
        <v>1</v>
      </c>
      <c r="G89" s="72">
        <v>2</v>
      </c>
      <c r="H89" s="72">
        <v>4</v>
      </c>
      <c r="I89" s="72">
        <v>4</v>
      </c>
      <c r="J89" s="72">
        <v>2</v>
      </c>
      <c r="K89" s="72">
        <v>8</v>
      </c>
      <c r="L89" s="72">
        <v>5</v>
      </c>
      <c r="M89" s="72">
        <v>11</v>
      </c>
      <c r="N89" s="83"/>
      <c r="O89" s="82"/>
      <c r="P89" s="81"/>
      <c r="Q89" s="76"/>
      <c r="R89" s="76"/>
      <c r="S89" s="76"/>
      <c r="T89" s="72">
        <f>SUM(B89:S89)</f>
        <v>46</v>
      </c>
      <c r="U89" s="71"/>
      <c r="V89" s="71"/>
    </row>
    <row r="90" spans="1:22" ht="21" customHeight="1" x14ac:dyDescent="0.25">
      <c r="A90" s="77" t="s">
        <v>437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79"/>
      <c r="R90" s="79"/>
      <c r="S90" s="79"/>
      <c r="T90" s="78">
        <f>SUM(B90:S90)</f>
        <v>0</v>
      </c>
      <c r="U90" s="71">
        <f>T91+T90</f>
        <v>0</v>
      </c>
      <c r="V90" s="71"/>
    </row>
    <row r="91" spans="1:22" ht="21" customHeight="1" x14ac:dyDescent="0.25">
      <c r="A91" s="77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5"/>
      <c r="R91" s="74"/>
      <c r="S91" s="73"/>
      <c r="T91" s="72">
        <f>SUM(B91:S91)</f>
        <v>0</v>
      </c>
      <c r="U91" s="71"/>
      <c r="V91" s="71"/>
    </row>
  </sheetData>
  <mergeCells count="383">
    <mergeCell ref="A13:A14"/>
    <mergeCell ref="B13:D13"/>
    <mergeCell ref="E13:G13"/>
    <mergeCell ref="H13:J13"/>
    <mergeCell ref="K13:M13"/>
    <mergeCell ref="N13:P13"/>
    <mergeCell ref="X11:X12"/>
    <mergeCell ref="Y11:Y12"/>
    <mergeCell ref="X13:X14"/>
    <mergeCell ref="Y13:Y14"/>
    <mergeCell ref="A15:A16"/>
    <mergeCell ref="B15:D15"/>
    <mergeCell ref="X15:X16"/>
    <mergeCell ref="Y15:Y16"/>
    <mergeCell ref="Q13:S13"/>
    <mergeCell ref="T13:V13"/>
    <mergeCell ref="U75:U76"/>
    <mergeCell ref="V75:V76"/>
    <mergeCell ref="A78:V78"/>
    <mergeCell ref="B79:D79"/>
    <mergeCell ref="E79:G79"/>
    <mergeCell ref="H79:J79"/>
    <mergeCell ref="K79:M79"/>
    <mergeCell ref="N79:P79"/>
    <mergeCell ref="Q79:S79"/>
    <mergeCell ref="U90:U91"/>
    <mergeCell ref="V90:V91"/>
    <mergeCell ref="X7:X8"/>
    <mergeCell ref="Y7:Y8"/>
    <mergeCell ref="X9:X10"/>
    <mergeCell ref="Y9:Y10"/>
    <mergeCell ref="V84:V85"/>
    <mergeCell ref="U82:U83"/>
    <mergeCell ref="V82:V83"/>
    <mergeCell ref="V80:V81"/>
    <mergeCell ref="Q90:S90"/>
    <mergeCell ref="A88:A89"/>
    <mergeCell ref="B88:D88"/>
    <mergeCell ref="E88:G88"/>
    <mergeCell ref="H88:J88"/>
    <mergeCell ref="K88:M88"/>
    <mergeCell ref="N88:P88"/>
    <mergeCell ref="A90:A91"/>
    <mergeCell ref="B90:D90"/>
    <mergeCell ref="E90:G90"/>
    <mergeCell ref="H90:J90"/>
    <mergeCell ref="K90:M90"/>
    <mergeCell ref="N90:P90"/>
    <mergeCell ref="Q86:S86"/>
    <mergeCell ref="U86:U87"/>
    <mergeCell ref="V86:V87"/>
    <mergeCell ref="Q88:S88"/>
    <mergeCell ref="U88:U89"/>
    <mergeCell ref="V88:V89"/>
    <mergeCell ref="A86:A87"/>
    <mergeCell ref="B86:D86"/>
    <mergeCell ref="E86:G86"/>
    <mergeCell ref="H86:J86"/>
    <mergeCell ref="K86:M86"/>
    <mergeCell ref="N86:P86"/>
    <mergeCell ref="Q82:S82"/>
    <mergeCell ref="A80:A81"/>
    <mergeCell ref="B80:D80"/>
    <mergeCell ref="E80:G80"/>
    <mergeCell ref="H80:J80"/>
    <mergeCell ref="K80:M80"/>
    <mergeCell ref="N80:P80"/>
    <mergeCell ref="Q84:S84"/>
    <mergeCell ref="U84:U85"/>
    <mergeCell ref="Q80:S80"/>
    <mergeCell ref="U80:U81"/>
    <mergeCell ref="A82:A83"/>
    <mergeCell ref="B82:D82"/>
    <mergeCell ref="E82:G82"/>
    <mergeCell ref="H82:J82"/>
    <mergeCell ref="K82:M82"/>
    <mergeCell ref="N82:P82"/>
    <mergeCell ref="A84:A85"/>
    <mergeCell ref="B84:D84"/>
    <mergeCell ref="E84:G84"/>
    <mergeCell ref="H84:J84"/>
    <mergeCell ref="K84:M84"/>
    <mergeCell ref="N84:P84"/>
    <mergeCell ref="N75:P75"/>
    <mergeCell ref="Q75:S75"/>
    <mergeCell ref="A73:A74"/>
    <mergeCell ref="B73:D73"/>
    <mergeCell ref="E73:G73"/>
    <mergeCell ref="H73:J73"/>
    <mergeCell ref="K73:M73"/>
    <mergeCell ref="N73:P73"/>
    <mergeCell ref="Q73:S73"/>
    <mergeCell ref="Q71:S71"/>
    <mergeCell ref="U71:U72"/>
    <mergeCell ref="V71:V72"/>
    <mergeCell ref="U73:U74"/>
    <mergeCell ref="V73:V74"/>
    <mergeCell ref="A75:A76"/>
    <mergeCell ref="B75:D75"/>
    <mergeCell ref="E75:G75"/>
    <mergeCell ref="H75:J75"/>
    <mergeCell ref="K75:M75"/>
    <mergeCell ref="A71:A72"/>
    <mergeCell ref="B71:D71"/>
    <mergeCell ref="E71:G71"/>
    <mergeCell ref="H71:J71"/>
    <mergeCell ref="K71:M71"/>
    <mergeCell ref="N71:P71"/>
    <mergeCell ref="Q69:S69"/>
    <mergeCell ref="U69:U70"/>
    <mergeCell ref="V69:V70"/>
    <mergeCell ref="A67:A68"/>
    <mergeCell ref="B67:D67"/>
    <mergeCell ref="E67:G67"/>
    <mergeCell ref="H67:J67"/>
    <mergeCell ref="K67:M67"/>
    <mergeCell ref="N67:P67"/>
    <mergeCell ref="Q67:S67"/>
    <mergeCell ref="U65:U66"/>
    <mergeCell ref="V65:V66"/>
    <mergeCell ref="U67:U68"/>
    <mergeCell ref="V67:V68"/>
    <mergeCell ref="A69:A70"/>
    <mergeCell ref="B69:D69"/>
    <mergeCell ref="E69:G69"/>
    <mergeCell ref="H69:J69"/>
    <mergeCell ref="K69:M69"/>
    <mergeCell ref="N69:P69"/>
    <mergeCell ref="E64:G64"/>
    <mergeCell ref="H64:J64"/>
    <mergeCell ref="K64:M64"/>
    <mergeCell ref="N64:P64"/>
    <mergeCell ref="Q64:S64"/>
    <mergeCell ref="Q65:S65"/>
    <mergeCell ref="U60:U61"/>
    <mergeCell ref="V60:V61"/>
    <mergeCell ref="A65:A66"/>
    <mergeCell ref="B65:D65"/>
    <mergeCell ref="E65:G65"/>
    <mergeCell ref="H65:J65"/>
    <mergeCell ref="K65:M65"/>
    <mergeCell ref="N65:P65"/>
    <mergeCell ref="A63:V63"/>
    <mergeCell ref="B64:D64"/>
    <mergeCell ref="Q60:S60"/>
    <mergeCell ref="A58:A59"/>
    <mergeCell ref="B58:D58"/>
    <mergeCell ref="E58:G58"/>
    <mergeCell ref="H58:J58"/>
    <mergeCell ref="K58:M58"/>
    <mergeCell ref="N58:P58"/>
    <mergeCell ref="A60:A61"/>
    <mergeCell ref="B60:D60"/>
    <mergeCell ref="E60:G60"/>
    <mergeCell ref="H60:J60"/>
    <mergeCell ref="K60:M60"/>
    <mergeCell ref="N60:P60"/>
    <mergeCell ref="Q56:S56"/>
    <mergeCell ref="U56:U57"/>
    <mergeCell ref="V56:V57"/>
    <mergeCell ref="Q58:S58"/>
    <mergeCell ref="U58:U59"/>
    <mergeCell ref="V58:V59"/>
    <mergeCell ref="A56:A57"/>
    <mergeCell ref="B56:D56"/>
    <mergeCell ref="E56:G56"/>
    <mergeCell ref="H56:J56"/>
    <mergeCell ref="K56:M56"/>
    <mergeCell ref="N56:P56"/>
    <mergeCell ref="Q54:S54"/>
    <mergeCell ref="U54:U55"/>
    <mergeCell ref="V54:V55"/>
    <mergeCell ref="A52:A53"/>
    <mergeCell ref="B52:D52"/>
    <mergeCell ref="E52:G52"/>
    <mergeCell ref="H52:J52"/>
    <mergeCell ref="K52:M52"/>
    <mergeCell ref="N52:P52"/>
    <mergeCell ref="Q52:S52"/>
    <mergeCell ref="U50:U51"/>
    <mergeCell ref="V50:V51"/>
    <mergeCell ref="U52:U53"/>
    <mergeCell ref="V52:V53"/>
    <mergeCell ref="A54:A55"/>
    <mergeCell ref="B54:D54"/>
    <mergeCell ref="E54:G54"/>
    <mergeCell ref="H54:J54"/>
    <mergeCell ref="K54:M54"/>
    <mergeCell ref="N54:P54"/>
    <mergeCell ref="E49:G49"/>
    <mergeCell ref="H49:J49"/>
    <mergeCell ref="K49:M49"/>
    <mergeCell ref="N49:P49"/>
    <mergeCell ref="Q49:S49"/>
    <mergeCell ref="Q50:S50"/>
    <mergeCell ref="U45:U46"/>
    <mergeCell ref="V45:V46"/>
    <mergeCell ref="A50:A51"/>
    <mergeCell ref="B50:D50"/>
    <mergeCell ref="E50:G50"/>
    <mergeCell ref="H50:J50"/>
    <mergeCell ref="K50:M50"/>
    <mergeCell ref="N50:P50"/>
    <mergeCell ref="A48:V48"/>
    <mergeCell ref="B49:D49"/>
    <mergeCell ref="A43:A44"/>
    <mergeCell ref="B43:D43"/>
    <mergeCell ref="E43:G43"/>
    <mergeCell ref="H43:J43"/>
    <mergeCell ref="K43:M43"/>
    <mergeCell ref="N43:P43"/>
    <mergeCell ref="Q43:S43"/>
    <mergeCell ref="U43:U44"/>
    <mergeCell ref="V43:V44"/>
    <mergeCell ref="A45:A46"/>
    <mergeCell ref="B45:D45"/>
    <mergeCell ref="E45:G45"/>
    <mergeCell ref="H45:J45"/>
    <mergeCell ref="K45:M45"/>
    <mergeCell ref="N45:P45"/>
    <mergeCell ref="Q45:S45"/>
    <mergeCell ref="V39:V40"/>
    <mergeCell ref="A41:A42"/>
    <mergeCell ref="B41:D41"/>
    <mergeCell ref="E41:G41"/>
    <mergeCell ref="H41:J41"/>
    <mergeCell ref="K41:M41"/>
    <mergeCell ref="N41:P41"/>
    <mergeCell ref="Q41:S41"/>
    <mergeCell ref="U41:U42"/>
    <mergeCell ref="V41:V42"/>
    <mergeCell ref="U37:U38"/>
    <mergeCell ref="V37:V38"/>
    <mergeCell ref="A39:A40"/>
    <mergeCell ref="B39:D39"/>
    <mergeCell ref="E39:G39"/>
    <mergeCell ref="H39:J39"/>
    <mergeCell ref="K39:M39"/>
    <mergeCell ref="N39:P39"/>
    <mergeCell ref="Q39:S39"/>
    <mergeCell ref="U39:U40"/>
    <mergeCell ref="A35:A36"/>
    <mergeCell ref="B35:D35"/>
    <mergeCell ref="E35:G35"/>
    <mergeCell ref="H35:J35"/>
    <mergeCell ref="K35:M35"/>
    <mergeCell ref="N35:P35"/>
    <mergeCell ref="Q35:S35"/>
    <mergeCell ref="U35:U36"/>
    <mergeCell ref="V35:V36"/>
    <mergeCell ref="A37:A38"/>
    <mergeCell ref="B37:D37"/>
    <mergeCell ref="E37:G37"/>
    <mergeCell ref="H37:J37"/>
    <mergeCell ref="K37:M37"/>
    <mergeCell ref="N37:P37"/>
    <mergeCell ref="Q37:S37"/>
    <mergeCell ref="U28:U29"/>
    <mergeCell ref="V28:V29"/>
    <mergeCell ref="A30:A31"/>
    <mergeCell ref="B30:D30"/>
    <mergeCell ref="E30:G30"/>
    <mergeCell ref="H30:J30"/>
    <mergeCell ref="K30:M30"/>
    <mergeCell ref="N30:P30"/>
    <mergeCell ref="Q30:S30"/>
    <mergeCell ref="U30:U31"/>
    <mergeCell ref="V30:V31"/>
    <mergeCell ref="A33:V33"/>
    <mergeCell ref="B34:D34"/>
    <mergeCell ref="E34:G34"/>
    <mergeCell ref="H34:J34"/>
    <mergeCell ref="K34:M34"/>
    <mergeCell ref="N34:P34"/>
    <mergeCell ref="Q34:S34"/>
    <mergeCell ref="N28:P28"/>
    <mergeCell ref="Q28:S28"/>
    <mergeCell ref="A26:A27"/>
    <mergeCell ref="B26:D26"/>
    <mergeCell ref="E26:G26"/>
    <mergeCell ref="H26:J26"/>
    <mergeCell ref="K26:M26"/>
    <mergeCell ref="N26:P26"/>
    <mergeCell ref="U24:U25"/>
    <mergeCell ref="V24:V25"/>
    <mergeCell ref="Q26:S26"/>
    <mergeCell ref="U26:U27"/>
    <mergeCell ref="V26:V27"/>
    <mergeCell ref="A28:A29"/>
    <mergeCell ref="B28:D28"/>
    <mergeCell ref="E28:G28"/>
    <mergeCell ref="H28:J28"/>
    <mergeCell ref="K28:M28"/>
    <mergeCell ref="Q22:S22"/>
    <mergeCell ref="U22:U23"/>
    <mergeCell ref="V22:V23"/>
    <mergeCell ref="A24:A25"/>
    <mergeCell ref="B24:D24"/>
    <mergeCell ref="E24:G24"/>
    <mergeCell ref="H24:J24"/>
    <mergeCell ref="K24:M24"/>
    <mergeCell ref="N24:P24"/>
    <mergeCell ref="Q24:S24"/>
    <mergeCell ref="A22:A23"/>
    <mergeCell ref="B22:D22"/>
    <mergeCell ref="E22:G22"/>
    <mergeCell ref="H22:J22"/>
    <mergeCell ref="K22:M22"/>
    <mergeCell ref="N22:P22"/>
    <mergeCell ref="V20:V21"/>
    <mergeCell ref="E15:G15"/>
    <mergeCell ref="H15:J15"/>
    <mergeCell ref="K15:M15"/>
    <mergeCell ref="N15:P15"/>
    <mergeCell ref="T15:V15"/>
    <mergeCell ref="N20:P20"/>
    <mergeCell ref="Q20:S20"/>
    <mergeCell ref="Q15:S15"/>
    <mergeCell ref="A18:V18"/>
    <mergeCell ref="B19:D19"/>
    <mergeCell ref="E19:G19"/>
    <mergeCell ref="H19:J19"/>
    <mergeCell ref="K19:M19"/>
    <mergeCell ref="N19:P19"/>
    <mergeCell ref="U20:U21"/>
    <mergeCell ref="E7:G7"/>
    <mergeCell ref="H7:J7"/>
    <mergeCell ref="K7:M7"/>
    <mergeCell ref="N7:P7"/>
    <mergeCell ref="Q19:S19"/>
    <mergeCell ref="A20:A21"/>
    <mergeCell ref="B20:D20"/>
    <mergeCell ref="E20:G20"/>
    <mergeCell ref="H20:J20"/>
    <mergeCell ref="K20:M20"/>
    <mergeCell ref="Q7:S7"/>
    <mergeCell ref="T7:V7"/>
    <mergeCell ref="A9:A10"/>
    <mergeCell ref="B9:D9"/>
    <mergeCell ref="E9:G9"/>
    <mergeCell ref="H9:J9"/>
    <mergeCell ref="K9:M9"/>
    <mergeCell ref="N9:P9"/>
    <mergeCell ref="A7:A8"/>
    <mergeCell ref="B7:D7"/>
    <mergeCell ref="Q9:S9"/>
    <mergeCell ref="T9:V9"/>
    <mergeCell ref="A11:A12"/>
    <mergeCell ref="B11:D11"/>
    <mergeCell ref="E11:G11"/>
    <mergeCell ref="H11:J11"/>
    <mergeCell ref="K11:M11"/>
    <mergeCell ref="N11:P11"/>
    <mergeCell ref="Q11:S11"/>
    <mergeCell ref="T11:V11"/>
    <mergeCell ref="A3:A4"/>
    <mergeCell ref="B3:D3"/>
    <mergeCell ref="E3:G3"/>
    <mergeCell ref="H3:J3"/>
    <mergeCell ref="K3:M3"/>
    <mergeCell ref="N3:P3"/>
    <mergeCell ref="A5:A6"/>
    <mergeCell ref="B5:D5"/>
    <mergeCell ref="E5:G5"/>
    <mergeCell ref="H5:J5"/>
    <mergeCell ref="K5:M5"/>
    <mergeCell ref="N5:P5"/>
    <mergeCell ref="T2:V2"/>
    <mergeCell ref="A1:Y1"/>
    <mergeCell ref="Q5:S5"/>
    <mergeCell ref="T5:V5"/>
    <mergeCell ref="X3:X4"/>
    <mergeCell ref="Y3:Y4"/>
    <mergeCell ref="X5:X6"/>
    <mergeCell ref="Y5:Y6"/>
    <mergeCell ref="Q3:S3"/>
    <mergeCell ref="T3:V3"/>
    <mergeCell ref="B2:D2"/>
    <mergeCell ref="E2:G2"/>
    <mergeCell ref="H2:J2"/>
    <mergeCell ref="K2:M2"/>
    <mergeCell ref="N2:P2"/>
    <mergeCell ref="Q2:S2"/>
  </mergeCells>
  <pageMargins left="0.70866141732283472" right="0.70866141732283472" top="0.74803149606299213" bottom="0.74803149606299213" header="0.31496062992125984" footer="0.31496062992125984"/>
  <pageSetup paperSize="9" scale="46" fitToHeight="3" orientation="landscape" r:id="rId1"/>
  <headerFooter>
    <oddHeader>&amp;C&amp;"-,Bold"&amp;22&amp;UIAPS SQUASH CHAMPIONSHIPS 2018 - OPEN GROUPS</oddHeader>
  </headerFooter>
  <rowBreaks count="3" manualBreakCount="3">
    <brk id="32" max="16383" man="1"/>
    <brk id="47" max="16383" man="1"/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50"/>
  <sheetViews>
    <sheetView topLeftCell="A28" zoomScale="70" zoomScaleNormal="70" workbookViewId="0">
      <selection activeCell="K25" sqref="K25"/>
    </sheetView>
  </sheetViews>
  <sheetFormatPr defaultRowHeight="15" x14ac:dyDescent="0.25"/>
  <cols>
    <col min="8" max="8" width="11.5703125" customWidth="1"/>
    <col min="9" max="9" width="19.5703125" bestFit="1" customWidth="1"/>
    <col min="39" max="39" width="11.42578125" customWidth="1"/>
  </cols>
  <sheetData>
    <row r="1" spans="1:49" ht="26.25" x14ac:dyDescent="0.25">
      <c r="A1" s="1"/>
      <c r="B1" s="39" t="s">
        <v>110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9"/>
    </row>
    <row r="2" spans="1:49" ht="26.25" x14ac:dyDescent="0.25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9"/>
    </row>
    <row r="3" spans="1:49" x14ac:dyDescent="0.25">
      <c r="A3" s="2"/>
      <c r="B3" s="3"/>
      <c r="C3" s="3"/>
      <c r="D3" s="4"/>
      <c r="E3" s="3"/>
      <c r="F3" s="3"/>
      <c r="G3" s="5"/>
      <c r="H3" s="3"/>
      <c r="I3" s="3"/>
      <c r="J3" s="4"/>
      <c r="K3" s="3"/>
      <c r="L3" s="3"/>
      <c r="M3" s="5"/>
      <c r="N3" s="3"/>
      <c r="O3" s="3"/>
      <c r="P3" s="4"/>
      <c r="Q3" s="3"/>
      <c r="R3" s="3"/>
      <c r="S3" s="5"/>
      <c r="T3" s="3"/>
      <c r="U3" s="3"/>
      <c r="V3" s="4"/>
      <c r="W3" s="3"/>
      <c r="X3" s="3"/>
      <c r="Y3" s="5"/>
      <c r="Z3" s="3"/>
      <c r="AA3" s="3"/>
      <c r="AB3" s="4"/>
      <c r="AC3" s="3"/>
      <c r="AD3" s="3"/>
      <c r="AE3" s="5"/>
      <c r="AF3" s="3"/>
      <c r="AG3" s="3"/>
      <c r="AH3" s="4"/>
      <c r="AI3" s="3"/>
      <c r="AJ3" s="3"/>
      <c r="AK3" s="5"/>
      <c r="AL3" s="3"/>
      <c r="AM3" s="3"/>
      <c r="AN3" s="4"/>
      <c r="AO3" s="3"/>
      <c r="AP3" s="3"/>
      <c r="AQ3" s="5"/>
      <c r="AR3" s="3"/>
      <c r="AS3" s="3"/>
      <c r="AT3" s="4"/>
      <c r="AU3" s="3"/>
      <c r="AV3" s="3"/>
      <c r="AW3" s="5"/>
    </row>
    <row r="4" spans="1:49" ht="14.45" customHeight="1" x14ac:dyDescent="0.25">
      <c r="A4" s="28" t="s">
        <v>0</v>
      </c>
      <c r="B4" s="43" t="s">
        <v>1</v>
      </c>
      <c r="C4" s="44"/>
      <c r="D4" s="44"/>
      <c r="E4" s="44"/>
      <c r="F4" s="45"/>
      <c r="G4" s="6"/>
      <c r="H4" s="43" t="s">
        <v>2</v>
      </c>
      <c r="I4" s="44"/>
      <c r="J4" s="44"/>
      <c r="K4" s="44"/>
      <c r="L4" s="45"/>
      <c r="M4" s="6"/>
      <c r="N4" s="43" t="s">
        <v>3</v>
      </c>
      <c r="O4" s="44"/>
      <c r="P4" s="44"/>
      <c r="Q4" s="44"/>
      <c r="R4" s="45"/>
      <c r="S4" s="6"/>
      <c r="T4" s="43" t="s">
        <v>4</v>
      </c>
      <c r="U4" s="44"/>
      <c r="V4" s="44"/>
      <c r="W4" s="44"/>
      <c r="X4" s="45"/>
      <c r="Y4" s="6"/>
      <c r="Z4" s="43" t="s">
        <v>111</v>
      </c>
      <c r="AA4" s="44"/>
      <c r="AB4" s="44"/>
      <c r="AC4" s="44"/>
      <c r="AD4" s="45"/>
      <c r="AE4" s="6"/>
      <c r="AF4" s="43" t="s">
        <v>112</v>
      </c>
      <c r="AG4" s="44"/>
      <c r="AH4" s="44"/>
      <c r="AI4" s="44"/>
      <c r="AJ4" s="45"/>
      <c r="AK4" s="6"/>
      <c r="AL4" s="43" t="s">
        <v>113</v>
      </c>
      <c r="AM4" s="44"/>
      <c r="AN4" s="44"/>
      <c r="AO4" s="44"/>
      <c r="AP4" s="45"/>
      <c r="AQ4" s="6"/>
      <c r="AR4" s="43" t="s">
        <v>114</v>
      </c>
      <c r="AS4" s="44"/>
      <c r="AT4" s="44"/>
      <c r="AU4" s="44"/>
      <c r="AV4" s="45"/>
      <c r="AW4" s="6"/>
    </row>
    <row r="5" spans="1:49" x14ac:dyDescent="0.25">
      <c r="A5" s="29"/>
      <c r="B5" s="40" t="s">
        <v>5</v>
      </c>
      <c r="C5" s="40"/>
      <c r="E5" s="40" t="s">
        <v>6</v>
      </c>
      <c r="F5" s="40"/>
      <c r="G5" s="5"/>
      <c r="H5" s="40" t="s">
        <v>7</v>
      </c>
      <c r="I5" s="40"/>
      <c r="K5" s="40" t="s">
        <v>8</v>
      </c>
      <c r="L5" s="40"/>
      <c r="M5" s="5"/>
      <c r="N5" s="40" t="s">
        <v>9</v>
      </c>
      <c r="O5" s="40"/>
      <c r="Q5" s="41" t="s">
        <v>10</v>
      </c>
      <c r="R5" s="42"/>
      <c r="S5" s="5"/>
      <c r="T5" s="40" t="s">
        <v>11</v>
      </c>
      <c r="U5" s="40"/>
      <c r="W5" s="41" t="s">
        <v>12</v>
      </c>
      <c r="X5" s="42"/>
      <c r="Y5" s="5"/>
      <c r="Z5" s="40" t="s">
        <v>115</v>
      </c>
      <c r="AA5" s="40"/>
      <c r="AC5" s="40" t="s">
        <v>116</v>
      </c>
      <c r="AD5" s="40"/>
      <c r="AE5" s="5"/>
      <c r="AF5" s="40" t="s">
        <v>117</v>
      </c>
      <c r="AG5" s="40"/>
      <c r="AI5" s="40" t="s">
        <v>118</v>
      </c>
      <c r="AJ5" s="40"/>
      <c r="AK5" s="5"/>
      <c r="AL5" s="40" t="s">
        <v>119</v>
      </c>
      <c r="AM5" s="40"/>
      <c r="AO5" s="41" t="s">
        <v>120</v>
      </c>
      <c r="AP5" s="42"/>
      <c r="AQ5" s="5"/>
      <c r="AR5" s="40" t="s">
        <v>121</v>
      </c>
      <c r="AS5" s="40"/>
      <c r="AU5" s="41" t="s">
        <v>122</v>
      </c>
      <c r="AV5" s="42"/>
      <c r="AW5" s="5"/>
    </row>
    <row r="6" spans="1:49" x14ac:dyDescent="0.25">
      <c r="A6" s="29"/>
      <c r="B6" s="19" t="s">
        <v>13</v>
      </c>
      <c r="C6" s="20"/>
      <c r="D6" s="27"/>
      <c r="E6" s="19" t="s">
        <v>14</v>
      </c>
      <c r="F6" s="20"/>
      <c r="G6" s="5"/>
      <c r="H6" s="19" t="s">
        <v>15</v>
      </c>
      <c r="I6" s="20"/>
      <c r="J6" s="27"/>
      <c r="K6" s="19" t="s">
        <v>16</v>
      </c>
      <c r="L6" s="20"/>
      <c r="M6" s="5"/>
      <c r="N6" s="19" t="s">
        <v>17</v>
      </c>
      <c r="O6" s="20"/>
      <c r="P6" s="27"/>
      <c r="Q6" s="19" t="s">
        <v>18</v>
      </c>
      <c r="R6" s="20"/>
      <c r="S6" s="5"/>
      <c r="T6" s="19" t="s">
        <v>19</v>
      </c>
      <c r="U6" s="20"/>
      <c r="V6" s="27"/>
      <c r="W6" s="19" t="s">
        <v>20</v>
      </c>
      <c r="X6" s="20"/>
      <c r="Y6" s="5"/>
      <c r="Z6" s="19" t="s">
        <v>71</v>
      </c>
      <c r="AA6" s="20"/>
      <c r="AB6" s="27"/>
      <c r="AC6" s="19" t="s">
        <v>123</v>
      </c>
      <c r="AD6" s="20"/>
      <c r="AE6" s="5"/>
      <c r="AF6" s="19" t="s">
        <v>44</v>
      </c>
      <c r="AG6" s="20"/>
      <c r="AH6" s="27"/>
      <c r="AI6" s="19" t="s">
        <v>89</v>
      </c>
      <c r="AJ6" s="20"/>
      <c r="AK6" s="5"/>
      <c r="AL6" s="19" t="s">
        <v>43</v>
      </c>
      <c r="AM6" s="20"/>
      <c r="AN6" s="27"/>
      <c r="AO6" s="19" t="s">
        <v>88</v>
      </c>
      <c r="AP6" s="20"/>
      <c r="AQ6" s="5"/>
      <c r="AR6" s="19" t="s">
        <v>59</v>
      </c>
      <c r="AS6" s="20"/>
      <c r="AT6" s="27"/>
      <c r="AU6" s="19" t="s">
        <v>90</v>
      </c>
      <c r="AV6" s="20"/>
      <c r="AW6" s="5"/>
    </row>
    <row r="7" spans="1:49" x14ac:dyDescent="0.25">
      <c r="A7" s="29"/>
      <c r="B7" s="19">
        <v>2</v>
      </c>
      <c r="C7" s="20"/>
      <c r="D7" s="27"/>
      <c r="E7" s="18">
        <v>0</v>
      </c>
      <c r="F7" s="18"/>
      <c r="G7" s="5"/>
      <c r="H7" s="19">
        <v>2</v>
      </c>
      <c r="I7" s="20"/>
      <c r="J7" s="27"/>
      <c r="K7" s="18">
        <v>0</v>
      </c>
      <c r="L7" s="18"/>
      <c r="M7" s="5"/>
      <c r="N7" s="18">
        <v>0</v>
      </c>
      <c r="O7" s="18"/>
      <c r="P7" s="27"/>
      <c r="Q7" s="18">
        <v>2</v>
      </c>
      <c r="R7" s="18"/>
      <c r="S7" s="5"/>
      <c r="T7" s="18">
        <v>2</v>
      </c>
      <c r="U7" s="18"/>
      <c r="V7" s="27"/>
      <c r="W7" s="18">
        <v>0</v>
      </c>
      <c r="X7" s="18"/>
      <c r="Y7" s="5"/>
      <c r="Z7" s="18">
        <v>2</v>
      </c>
      <c r="AA7" s="18"/>
      <c r="AB7" s="27"/>
      <c r="AC7" s="18">
        <v>0</v>
      </c>
      <c r="AD7" s="18"/>
      <c r="AE7" s="5"/>
      <c r="AF7" s="18">
        <v>2</v>
      </c>
      <c r="AG7" s="18"/>
      <c r="AH7" s="27"/>
      <c r="AI7" s="18">
        <v>0</v>
      </c>
      <c r="AJ7" s="18"/>
      <c r="AK7" s="5"/>
      <c r="AL7" s="18">
        <v>2</v>
      </c>
      <c r="AM7" s="18"/>
      <c r="AN7" s="27"/>
      <c r="AO7" s="18">
        <v>0</v>
      </c>
      <c r="AP7" s="18"/>
      <c r="AQ7" s="5"/>
      <c r="AR7" s="18">
        <v>2</v>
      </c>
      <c r="AS7" s="18"/>
      <c r="AT7" s="27"/>
      <c r="AU7" s="18">
        <v>0</v>
      </c>
      <c r="AV7" s="18"/>
      <c r="AW7" s="5"/>
    </row>
    <row r="8" spans="1:49" x14ac:dyDescent="0.25">
      <c r="A8" s="29"/>
      <c r="B8" s="19" t="s">
        <v>21</v>
      </c>
      <c r="C8" s="20"/>
      <c r="D8" s="4"/>
      <c r="E8" s="19" t="s">
        <v>22</v>
      </c>
      <c r="F8" s="20"/>
      <c r="G8" s="5"/>
      <c r="H8" s="19" t="s">
        <v>23</v>
      </c>
      <c r="I8" s="20"/>
      <c r="J8" s="4"/>
      <c r="K8" s="19" t="s">
        <v>24</v>
      </c>
      <c r="L8" s="20"/>
      <c r="M8" s="5"/>
      <c r="N8" s="19" t="s">
        <v>25</v>
      </c>
      <c r="O8" s="20"/>
      <c r="P8" s="4"/>
      <c r="Q8" s="19" t="s">
        <v>23</v>
      </c>
      <c r="R8" s="20"/>
      <c r="S8" s="5"/>
      <c r="T8" s="19" t="s">
        <v>21</v>
      </c>
      <c r="U8" s="20"/>
      <c r="V8" s="4"/>
      <c r="W8" s="19" t="s">
        <v>26</v>
      </c>
      <c r="X8" s="20"/>
      <c r="Y8" s="5"/>
      <c r="Z8" s="19" t="s">
        <v>124</v>
      </c>
      <c r="AA8" s="20"/>
      <c r="AB8" s="4"/>
      <c r="AC8" s="19" t="s">
        <v>125</v>
      </c>
      <c r="AD8" s="20"/>
      <c r="AE8" s="5"/>
      <c r="AF8" s="19" t="s">
        <v>23</v>
      </c>
      <c r="AG8" s="20"/>
      <c r="AH8" s="4"/>
      <c r="AI8" s="19" t="s">
        <v>126</v>
      </c>
      <c r="AJ8" s="20"/>
      <c r="AK8" s="5"/>
      <c r="AL8" s="19" t="s">
        <v>23</v>
      </c>
      <c r="AM8" s="20"/>
      <c r="AN8" s="4"/>
      <c r="AO8" s="19" t="s">
        <v>127</v>
      </c>
      <c r="AP8" s="20"/>
      <c r="AQ8" s="5"/>
      <c r="AR8" s="19" t="s">
        <v>21</v>
      </c>
      <c r="AS8" s="20"/>
      <c r="AT8" s="4"/>
      <c r="AU8" s="19" t="s">
        <v>128</v>
      </c>
      <c r="AV8" s="20"/>
      <c r="AW8" s="5"/>
    </row>
    <row r="9" spans="1:49" x14ac:dyDescent="0.25">
      <c r="A9" s="2"/>
      <c r="B9" s="3"/>
      <c r="C9" s="3"/>
      <c r="D9" s="4"/>
      <c r="E9" s="3"/>
      <c r="F9" s="3"/>
      <c r="G9" s="5"/>
      <c r="H9" s="3"/>
      <c r="I9" s="3"/>
      <c r="J9" s="4"/>
      <c r="K9" s="3"/>
      <c r="L9" s="3"/>
      <c r="M9" s="5"/>
      <c r="N9" s="3"/>
      <c r="O9" s="3"/>
      <c r="P9" s="4"/>
      <c r="Q9" s="3"/>
      <c r="R9" s="3"/>
      <c r="S9" s="5"/>
      <c r="T9" s="3"/>
      <c r="U9" s="3"/>
      <c r="V9" s="4"/>
      <c r="W9" s="3"/>
      <c r="X9" s="3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49" ht="14.45" customHeight="1" x14ac:dyDescent="0.25">
      <c r="A10" s="7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1:49" ht="14.45" customHeight="1" x14ac:dyDescent="0.25">
      <c r="A11" s="7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5">
      <c r="B12" s="5"/>
      <c r="C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AW12" s="5"/>
    </row>
    <row r="13" spans="1:49" ht="14.45" customHeight="1" x14ac:dyDescent="0.25">
      <c r="A13" s="28" t="s">
        <v>27</v>
      </c>
      <c r="B13" s="43" t="s">
        <v>28</v>
      </c>
      <c r="C13" s="44"/>
      <c r="D13" s="44"/>
      <c r="E13" s="44"/>
      <c r="F13" s="45"/>
      <c r="G13" s="6"/>
      <c r="H13" s="43" t="s">
        <v>29</v>
      </c>
      <c r="I13" s="44"/>
      <c r="J13" s="44"/>
      <c r="K13" s="44"/>
      <c r="L13" s="45"/>
      <c r="M13" s="6"/>
      <c r="N13" s="43" t="s">
        <v>30</v>
      </c>
      <c r="O13" s="44"/>
      <c r="P13" s="44"/>
      <c r="Q13" s="44"/>
      <c r="R13" s="45"/>
      <c r="S13" s="6"/>
      <c r="T13" s="43" t="s">
        <v>31</v>
      </c>
      <c r="U13" s="44"/>
      <c r="V13" s="44"/>
      <c r="W13" s="44"/>
      <c r="X13" s="45"/>
      <c r="Y13" s="6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6"/>
    </row>
    <row r="14" spans="1:49" x14ac:dyDescent="0.25">
      <c r="A14" s="29"/>
      <c r="B14" s="40" t="s">
        <v>32</v>
      </c>
      <c r="C14" s="40"/>
      <c r="E14" s="40" t="s">
        <v>33</v>
      </c>
      <c r="F14" s="40"/>
      <c r="G14" s="5"/>
      <c r="H14" s="40" t="s">
        <v>34</v>
      </c>
      <c r="I14" s="40"/>
      <c r="K14" s="40" t="s">
        <v>35</v>
      </c>
      <c r="L14" s="40"/>
      <c r="M14" s="5"/>
      <c r="N14" s="40" t="s">
        <v>36</v>
      </c>
      <c r="O14" s="40"/>
      <c r="Q14" s="40" t="s">
        <v>37</v>
      </c>
      <c r="R14" s="40"/>
      <c r="S14" s="5"/>
      <c r="T14" s="40" t="s">
        <v>38</v>
      </c>
      <c r="U14" s="40"/>
      <c r="W14" s="40" t="s">
        <v>39</v>
      </c>
      <c r="X14" s="40"/>
      <c r="Y14" s="5"/>
      <c r="AW14" s="5"/>
    </row>
    <row r="15" spans="1:49" x14ac:dyDescent="0.25">
      <c r="A15" s="29"/>
      <c r="B15" s="19" t="s">
        <v>13</v>
      </c>
      <c r="C15" s="20"/>
      <c r="D15" s="27"/>
      <c r="E15" s="19" t="s">
        <v>18</v>
      </c>
      <c r="F15" s="20"/>
      <c r="G15" s="5"/>
      <c r="H15" s="19" t="s">
        <v>40</v>
      </c>
      <c r="I15" s="20"/>
      <c r="J15" s="27"/>
      <c r="K15" s="19" t="s">
        <v>41</v>
      </c>
      <c r="L15" s="20"/>
      <c r="M15" s="5"/>
      <c r="N15" s="19" t="s">
        <v>42</v>
      </c>
      <c r="O15" s="20"/>
      <c r="P15" s="27"/>
      <c r="Q15" s="19" t="s">
        <v>43</v>
      </c>
      <c r="R15" s="20"/>
      <c r="S15" s="5"/>
      <c r="T15" s="19" t="s">
        <v>44</v>
      </c>
      <c r="U15" s="20"/>
      <c r="V15" s="27"/>
      <c r="W15" s="19" t="s">
        <v>45</v>
      </c>
      <c r="X15" s="20"/>
      <c r="Y15" s="5"/>
      <c r="AW15" s="5"/>
    </row>
    <row r="16" spans="1:49" x14ac:dyDescent="0.25">
      <c r="A16" s="29"/>
      <c r="B16" s="18">
        <v>3</v>
      </c>
      <c r="C16" s="18"/>
      <c r="D16" s="27"/>
      <c r="E16" s="18">
        <v>0</v>
      </c>
      <c r="F16" s="18"/>
      <c r="G16" s="5"/>
      <c r="H16" s="18">
        <v>3</v>
      </c>
      <c r="I16" s="18"/>
      <c r="J16" s="27"/>
      <c r="K16" s="18">
        <v>0</v>
      </c>
      <c r="L16" s="18"/>
      <c r="M16" s="5"/>
      <c r="N16" s="18">
        <v>3</v>
      </c>
      <c r="O16" s="18"/>
      <c r="P16" s="27"/>
      <c r="Q16" s="18">
        <v>0</v>
      </c>
      <c r="R16" s="18"/>
      <c r="S16" s="5"/>
      <c r="T16" s="18">
        <v>2</v>
      </c>
      <c r="U16" s="18"/>
      <c r="V16" s="27"/>
      <c r="W16" s="18">
        <v>3</v>
      </c>
      <c r="X16" s="18"/>
      <c r="Y16" s="5"/>
      <c r="AW16" s="5"/>
    </row>
    <row r="17" spans="1:49" x14ac:dyDescent="0.25">
      <c r="A17" s="29"/>
      <c r="B17" s="19" t="s">
        <v>46</v>
      </c>
      <c r="C17" s="20"/>
      <c r="D17" s="4"/>
      <c r="E17" s="19" t="s">
        <v>47</v>
      </c>
      <c r="F17" s="20"/>
      <c r="G17" s="5"/>
      <c r="H17" s="19" t="s">
        <v>46</v>
      </c>
      <c r="I17" s="20"/>
      <c r="J17" s="4"/>
      <c r="K17" s="19" t="s">
        <v>48</v>
      </c>
      <c r="L17" s="20"/>
      <c r="M17" s="5"/>
      <c r="N17" s="19" t="s">
        <v>46</v>
      </c>
      <c r="O17" s="20"/>
      <c r="P17" s="4"/>
      <c r="Q17" s="19" t="s">
        <v>49</v>
      </c>
      <c r="R17" s="20"/>
      <c r="S17" s="5"/>
      <c r="T17" s="19" t="s">
        <v>50</v>
      </c>
      <c r="U17" s="20"/>
      <c r="V17" s="4"/>
      <c r="W17" s="19" t="s">
        <v>51</v>
      </c>
      <c r="X17" s="20"/>
      <c r="Y17" s="5"/>
      <c r="AW17" s="5"/>
    </row>
    <row r="18" spans="1:49" x14ac:dyDescent="0.25">
      <c r="B18" s="5"/>
      <c r="C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AW18" s="5"/>
    </row>
    <row r="19" spans="1:49" ht="14.45" customHeight="1" x14ac:dyDescent="0.25">
      <c r="A19" s="21" t="s">
        <v>52</v>
      </c>
      <c r="B19" s="43" t="s">
        <v>53</v>
      </c>
      <c r="C19" s="44"/>
      <c r="D19" s="44"/>
      <c r="E19" s="44"/>
      <c r="F19" s="45"/>
      <c r="G19" s="6"/>
      <c r="H19" s="43" t="s">
        <v>54</v>
      </c>
      <c r="I19" s="44"/>
      <c r="J19" s="44"/>
      <c r="K19" s="44"/>
      <c r="L19" s="4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AW19" s="5"/>
    </row>
    <row r="20" spans="1:49" x14ac:dyDescent="0.25">
      <c r="A20" s="22"/>
      <c r="B20" s="40" t="s">
        <v>55</v>
      </c>
      <c r="C20" s="40"/>
      <c r="E20" s="40" t="s">
        <v>56</v>
      </c>
      <c r="F20" s="40"/>
      <c r="G20" s="5"/>
      <c r="H20" s="40" t="s">
        <v>57</v>
      </c>
      <c r="I20" s="40"/>
      <c r="K20" s="40" t="s">
        <v>58</v>
      </c>
      <c r="L20" s="40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AW20" s="5"/>
    </row>
    <row r="21" spans="1:49" x14ac:dyDescent="0.25">
      <c r="A21" s="22"/>
      <c r="B21" s="19" t="s">
        <v>13</v>
      </c>
      <c r="C21" s="20"/>
      <c r="D21" s="27"/>
      <c r="E21" s="19" t="s">
        <v>42</v>
      </c>
      <c r="F21" s="20"/>
      <c r="G21" s="5"/>
      <c r="H21" s="19" t="s">
        <v>15</v>
      </c>
      <c r="I21" s="20"/>
      <c r="J21" s="27"/>
      <c r="K21" s="19" t="s">
        <v>59</v>
      </c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AW21" s="5"/>
    </row>
    <row r="22" spans="1:49" x14ac:dyDescent="0.25">
      <c r="A22" s="22"/>
      <c r="B22" s="18" t="s">
        <v>60</v>
      </c>
      <c r="C22" s="18"/>
      <c r="D22" s="27"/>
      <c r="E22" s="18" t="s">
        <v>61</v>
      </c>
      <c r="F22" s="18"/>
      <c r="G22" s="5"/>
      <c r="H22" s="18">
        <v>3</v>
      </c>
      <c r="I22" s="18"/>
      <c r="J22" s="27"/>
      <c r="K22" s="18">
        <v>0</v>
      </c>
      <c r="L22" s="18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AW22" s="5"/>
    </row>
    <row r="23" spans="1:49" x14ac:dyDescent="0.25">
      <c r="A23" s="22"/>
      <c r="B23" s="19">
        <v>3</v>
      </c>
      <c r="C23" s="20"/>
      <c r="D23" s="4"/>
      <c r="E23" s="19">
        <v>2</v>
      </c>
      <c r="F23" s="20"/>
      <c r="G23" s="5"/>
      <c r="H23" s="19" t="s">
        <v>46</v>
      </c>
      <c r="I23" s="20"/>
      <c r="J23" s="4"/>
      <c r="K23" s="19" t="s">
        <v>62</v>
      </c>
      <c r="L23" s="20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AW23" s="5"/>
    </row>
    <row r="24" spans="1:49" x14ac:dyDescent="0.25">
      <c r="B24" s="5"/>
      <c r="C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AW24" s="5"/>
    </row>
    <row r="25" spans="1:49" ht="14.45" customHeight="1" x14ac:dyDescent="0.25">
      <c r="A25" s="21" t="s">
        <v>63</v>
      </c>
      <c r="B25" s="43" t="s">
        <v>64</v>
      </c>
      <c r="C25" s="44"/>
      <c r="D25" s="44"/>
      <c r="E25" s="44"/>
      <c r="F25" s="4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AW25" s="5"/>
    </row>
    <row r="26" spans="1:49" x14ac:dyDescent="0.25">
      <c r="A26" s="22"/>
      <c r="B26" s="40" t="s">
        <v>65</v>
      </c>
      <c r="C26" s="40"/>
      <c r="E26" s="40" t="s">
        <v>66</v>
      </c>
      <c r="F26" s="40"/>
      <c r="G26" s="5"/>
      <c r="H26" s="5" t="s">
        <v>67</v>
      </c>
      <c r="I26" s="5" t="s">
        <v>15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AW26" s="5"/>
    </row>
    <row r="27" spans="1:49" x14ac:dyDescent="0.25">
      <c r="A27" s="22"/>
      <c r="B27" s="19" t="s">
        <v>68</v>
      </c>
      <c r="C27" s="20"/>
      <c r="D27" s="27"/>
      <c r="E27" s="19" t="s">
        <v>15</v>
      </c>
      <c r="F27" s="20"/>
      <c r="G27" s="5"/>
      <c r="H27" s="5" t="s">
        <v>69</v>
      </c>
      <c r="I27" s="5" t="s">
        <v>68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AW27" s="5"/>
    </row>
    <row r="28" spans="1:49" x14ac:dyDescent="0.25">
      <c r="A28" s="22"/>
      <c r="B28" s="18">
        <v>0</v>
      </c>
      <c r="C28" s="18"/>
      <c r="D28" s="27"/>
      <c r="E28" s="18">
        <v>3</v>
      </c>
      <c r="F28" s="18"/>
      <c r="G28" s="5"/>
      <c r="H28" s="5" t="s">
        <v>70</v>
      </c>
      <c r="I28" s="5" t="s">
        <v>71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AW28" s="5"/>
    </row>
    <row r="29" spans="1:49" x14ac:dyDescent="0.25">
      <c r="A29" s="22"/>
      <c r="B29" s="19" t="s">
        <v>428</v>
      </c>
      <c r="C29" s="20"/>
      <c r="D29" s="4"/>
      <c r="E29" s="19" t="s">
        <v>46</v>
      </c>
      <c r="F29" s="20"/>
      <c r="G29" s="5"/>
      <c r="H29" s="5" t="s">
        <v>72</v>
      </c>
      <c r="I29" s="5" t="s">
        <v>45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AW29" s="5"/>
    </row>
    <row r="31" spans="1:49" ht="14.45" customHeight="1" x14ac:dyDescent="0.25">
      <c r="B31" s="50" t="s">
        <v>73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 spans="1:49" ht="14.45" customHeight="1" x14ac:dyDescent="0.25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spans="1:24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4.45" customHeight="1" x14ac:dyDescent="0.25">
      <c r="A34" s="28" t="s">
        <v>27</v>
      </c>
      <c r="B34" s="46" t="s">
        <v>74</v>
      </c>
      <c r="C34" s="47"/>
      <c r="D34" s="47"/>
      <c r="E34" s="47"/>
      <c r="F34" s="48"/>
      <c r="G34" s="6"/>
      <c r="H34" s="46" t="s">
        <v>75</v>
      </c>
      <c r="I34" s="47"/>
      <c r="J34" s="47"/>
      <c r="K34" s="47"/>
      <c r="L34" s="48"/>
      <c r="M34" s="6"/>
      <c r="N34" s="46" t="s">
        <v>76</v>
      </c>
      <c r="O34" s="47"/>
      <c r="P34" s="47"/>
      <c r="Q34" s="47"/>
      <c r="R34" s="48"/>
      <c r="S34" s="6"/>
      <c r="T34" s="46" t="s">
        <v>77</v>
      </c>
      <c r="U34" s="47"/>
      <c r="V34" s="47"/>
      <c r="W34" s="47"/>
      <c r="X34" s="48"/>
    </row>
    <row r="35" spans="1:24" x14ac:dyDescent="0.25">
      <c r="A35" s="29"/>
      <c r="B35" s="26" t="s">
        <v>78</v>
      </c>
      <c r="C35" s="26"/>
      <c r="E35" s="26" t="s">
        <v>79</v>
      </c>
      <c r="F35" s="26"/>
      <c r="G35" s="5"/>
      <c r="H35" s="26" t="s">
        <v>80</v>
      </c>
      <c r="I35" s="26"/>
      <c r="K35" s="26" t="s">
        <v>81</v>
      </c>
      <c r="L35" s="26"/>
      <c r="M35" s="5"/>
      <c r="N35" s="26" t="s">
        <v>82</v>
      </c>
      <c r="O35" s="26"/>
      <c r="Q35" s="26" t="s">
        <v>83</v>
      </c>
      <c r="R35" s="26"/>
      <c r="S35" s="5"/>
      <c r="T35" s="26" t="s">
        <v>84</v>
      </c>
      <c r="U35" s="26"/>
      <c r="W35" s="26" t="s">
        <v>85</v>
      </c>
      <c r="X35" s="26"/>
    </row>
    <row r="36" spans="1:24" x14ac:dyDescent="0.25">
      <c r="A36" s="29"/>
      <c r="B36" s="19" t="s">
        <v>14</v>
      </c>
      <c r="C36" s="20"/>
      <c r="D36" s="27"/>
      <c r="E36" s="19" t="s">
        <v>86</v>
      </c>
      <c r="F36" s="20"/>
      <c r="G36" s="5"/>
      <c r="H36" s="19" t="s">
        <v>16</v>
      </c>
      <c r="I36" s="20"/>
      <c r="J36" s="27"/>
      <c r="K36" s="19" t="s">
        <v>20</v>
      </c>
      <c r="L36" s="20"/>
      <c r="M36" s="5"/>
      <c r="N36" s="19" t="s">
        <v>87</v>
      </c>
      <c r="O36" s="20"/>
      <c r="P36" s="27"/>
      <c r="Q36" s="19" t="s">
        <v>88</v>
      </c>
      <c r="R36" s="20"/>
      <c r="S36" s="5"/>
      <c r="T36" s="19" t="s">
        <v>89</v>
      </c>
      <c r="U36" s="20"/>
      <c r="V36" s="27"/>
      <c r="W36" s="19" t="s">
        <v>90</v>
      </c>
      <c r="X36" s="20"/>
    </row>
    <row r="37" spans="1:24" x14ac:dyDescent="0.25">
      <c r="A37" s="29"/>
      <c r="B37" s="18" t="s">
        <v>46</v>
      </c>
      <c r="C37" s="18"/>
      <c r="D37" s="27"/>
      <c r="E37" s="18" t="s">
        <v>91</v>
      </c>
      <c r="F37" s="18"/>
      <c r="G37" s="5"/>
      <c r="H37" s="18">
        <v>3</v>
      </c>
      <c r="I37" s="18"/>
      <c r="J37" s="27"/>
      <c r="K37" s="18">
        <v>0</v>
      </c>
      <c r="L37" s="18"/>
      <c r="M37" s="5"/>
      <c r="N37" s="18">
        <v>5</v>
      </c>
      <c r="O37" s="18"/>
      <c r="P37" s="27"/>
      <c r="Q37" s="18">
        <v>0</v>
      </c>
      <c r="R37" s="18"/>
      <c r="S37" s="5"/>
      <c r="T37" s="18">
        <v>1</v>
      </c>
      <c r="U37" s="18"/>
      <c r="V37" s="27"/>
      <c r="W37" s="18">
        <v>3</v>
      </c>
      <c r="X37" s="18"/>
    </row>
    <row r="38" spans="1:24" x14ac:dyDescent="0.25">
      <c r="A38" s="29"/>
      <c r="B38" s="19">
        <v>3</v>
      </c>
      <c r="C38" s="20"/>
      <c r="D38" s="4"/>
      <c r="E38" s="19">
        <v>0</v>
      </c>
      <c r="F38" s="20"/>
      <c r="G38" s="5"/>
      <c r="H38" s="19" t="s">
        <v>92</v>
      </c>
      <c r="I38" s="20"/>
      <c r="J38" s="4"/>
      <c r="K38" s="19" t="s">
        <v>93</v>
      </c>
      <c r="L38" s="20"/>
      <c r="M38" s="5"/>
      <c r="N38" s="19" t="s">
        <v>46</v>
      </c>
      <c r="O38" s="20"/>
      <c r="P38" s="4"/>
      <c r="Q38" s="19" t="s">
        <v>94</v>
      </c>
      <c r="R38" s="20"/>
      <c r="S38" s="5"/>
      <c r="T38" s="19" t="s">
        <v>95</v>
      </c>
      <c r="U38" s="20"/>
      <c r="V38" s="4"/>
      <c r="W38" s="19" t="s">
        <v>96</v>
      </c>
      <c r="X38" s="20"/>
    </row>
    <row r="39" spans="1:24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4.45" customHeight="1" x14ac:dyDescent="0.25">
      <c r="A40" s="21" t="s">
        <v>52</v>
      </c>
      <c r="B40" s="46" t="s">
        <v>97</v>
      </c>
      <c r="C40" s="47"/>
      <c r="D40" s="47"/>
      <c r="E40" s="47"/>
      <c r="F40" s="48"/>
      <c r="G40" s="5"/>
      <c r="H40" s="46" t="s">
        <v>98</v>
      </c>
      <c r="I40" s="47"/>
      <c r="J40" s="47"/>
      <c r="K40" s="47"/>
      <c r="L40" s="48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5">
      <c r="A41" s="22"/>
      <c r="B41" s="49" t="s">
        <v>99</v>
      </c>
      <c r="C41" s="49"/>
      <c r="E41" s="49" t="s">
        <v>100</v>
      </c>
      <c r="F41" s="49"/>
      <c r="G41" s="5"/>
      <c r="H41" s="49" t="s">
        <v>101</v>
      </c>
      <c r="I41" s="49"/>
      <c r="K41" s="49" t="s">
        <v>102</v>
      </c>
      <c r="L41" s="49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5">
      <c r="A42" s="22"/>
      <c r="B42" s="19" t="s">
        <v>103</v>
      </c>
      <c r="C42" s="20"/>
      <c r="D42" s="27"/>
      <c r="E42" s="19" t="s">
        <v>87</v>
      </c>
      <c r="F42" s="20"/>
      <c r="G42" s="5"/>
      <c r="H42" s="19" t="s">
        <v>16</v>
      </c>
      <c r="I42" s="20"/>
      <c r="J42" s="27"/>
      <c r="K42" s="19" t="s">
        <v>90</v>
      </c>
      <c r="L42" s="20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5">
      <c r="A43" s="22"/>
      <c r="B43" s="18">
        <v>3</v>
      </c>
      <c r="C43" s="18"/>
      <c r="D43" s="27"/>
      <c r="E43" s="18">
        <v>0</v>
      </c>
      <c r="F43" s="18"/>
      <c r="G43" s="5"/>
      <c r="H43" s="18">
        <v>3</v>
      </c>
      <c r="I43" s="18"/>
      <c r="J43" s="27"/>
      <c r="K43" s="18">
        <v>0</v>
      </c>
      <c r="L43" s="18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5">
      <c r="A44" s="22"/>
      <c r="B44" s="19" t="s">
        <v>46</v>
      </c>
      <c r="C44" s="20"/>
      <c r="D44" s="4"/>
      <c r="E44" s="19" t="s">
        <v>104</v>
      </c>
      <c r="F44" s="20"/>
      <c r="G44" s="5"/>
      <c r="H44" s="19" t="s">
        <v>46</v>
      </c>
      <c r="I44" s="20"/>
      <c r="J44" s="4"/>
      <c r="K44" s="19" t="s">
        <v>105</v>
      </c>
      <c r="L44" s="20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4.45" customHeight="1" x14ac:dyDescent="0.25">
      <c r="A46" s="21" t="s">
        <v>63</v>
      </c>
      <c r="B46" s="46" t="s">
        <v>106</v>
      </c>
      <c r="C46" s="47"/>
      <c r="D46" s="47"/>
      <c r="E46" s="47"/>
      <c r="F46" s="4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5">
      <c r="A47" s="22"/>
      <c r="B47" s="49" t="s">
        <v>107</v>
      </c>
      <c r="C47" s="49"/>
      <c r="E47" s="49" t="s">
        <v>108</v>
      </c>
      <c r="F47" s="49"/>
      <c r="G47" s="5"/>
      <c r="H47" s="5" t="s">
        <v>109</v>
      </c>
      <c r="I47" s="5" t="s">
        <v>14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25">
      <c r="A48" s="22"/>
      <c r="B48" s="19" t="s">
        <v>14</v>
      </c>
      <c r="C48" s="20"/>
      <c r="D48" s="27"/>
      <c r="E48" s="19" t="s">
        <v>16</v>
      </c>
      <c r="F48" s="20"/>
      <c r="G48" s="5"/>
      <c r="H48" s="5" t="s">
        <v>69</v>
      </c>
      <c r="I48" s="5" t="s">
        <v>16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25">
      <c r="A49" s="22"/>
      <c r="B49" s="18">
        <v>3</v>
      </c>
      <c r="C49" s="18"/>
      <c r="D49" s="27"/>
      <c r="E49" s="18">
        <v>0</v>
      </c>
      <c r="F49" s="18"/>
      <c r="G49" s="5"/>
      <c r="H49" s="5" t="s">
        <v>70</v>
      </c>
      <c r="I49" s="5" t="s">
        <v>87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25">
      <c r="A50" s="22"/>
      <c r="B50" s="19" t="s">
        <v>46</v>
      </c>
      <c r="C50" s="20"/>
      <c r="D50" s="4"/>
      <c r="E50" s="19" t="s">
        <v>427</v>
      </c>
      <c r="F50" s="20"/>
      <c r="G50" s="5"/>
      <c r="H50" s="5" t="s">
        <v>72</v>
      </c>
      <c r="I50" s="5" t="s">
        <v>90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</sheetData>
  <mergeCells count="230">
    <mergeCell ref="Q5:R5"/>
    <mergeCell ref="T5:U5"/>
    <mergeCell ref="W5:X5"/>
    <mergeCell ref="B6:C6"/>
    <mergeCell ref="D6:D7"/>
    <mergeCell ref="E6:F6"/>
    <mergeCell ref="H6:I6"/>
    <mergeCell ref="J6:J7"/>
    <mergeCell ref="K6:L6"/>
    <mergeCell ref="N6:O6"/>
    <mergeCell ref="B5:C5"/>
    <mergeCell ref="E5:F5"/>
    <mergeCell ref="H5:I5"/>
    <mergeCell ref="K5:L5"/>
    <mergeCell ref="N5:O5"/>
    <mergeCell ref="Q7:R7"/>
    <mergeCell ref="T7:U7"/>
    <mergeCell ref="W7:X7"/>
    <mergeCell ref="B8:C8"/>
    <mergeCell ref="E8:F8"/>
    <mergeCell ref="H8:I8"/>
    <mergeCell ref="K8:L8"/>
    <mergeCell ref="N8:O8"/>
    <mergeCell ref="Q8:R8"/>
    <mergeCell ref="T8:U8"/>
    <mergeCell ref="P6:P7"/>
    <mergeCell ref="Q6:R6"/>
    <mergeCell ref="T6:U6"/>
    <mergeCell ref="V6:V7"/>
    <mergeCell ref="W6:X6"/>
    <mergeCell ref="B7:C7"/>
    <mergeCell ref="E7:F7"/>
    <mergeCell ref="H7:I7"/>
    <mergeCell ref="K7:L7"/>
    <mergeCell ref="N7:O7"/>
    <mergeCell ref="W8:X8"/>
    <mergeCell ref="B10:X11"/>
    <mergeCell ref="A13:A17"/>
    <mergeCell ref="B13:F13"/>
    <mergeCell ref="H13:L13"/>
    <mergeCell ref="N13:R13"/>
    <mergeCell ref="T13:X13"/>
    <mergeCell ref="B14:C14"/>
    <mergeCell ref="E14:F14"/>
    <mergeCell ref="H14:I14"/>
    <mergeCell ref="A4:A8"/>
    <mergeCell ref="B4:F4"/>
    <mergeCell ref="H4:L4"/>
    <mergeCell ref="N4:R4"/>
    <mergeCell ref="T4:X4"/>
    <mergeCell ref="K14:L14"/>
    <mergeCell ref="N14:O14"/>
    <mergeCell ref="Q14:R14"/>
    <mergeCell ref="T14:U14"/>
    <mergeCell ref="W14:X14"/>
    <mergeCell ref="B15:C15"/>
    <mergeCell ref="D15:D16"/>
    <mergeCell ref="E15:F15"/>
    <mergeCell ref="H15:I15"/>
    <mergeCell ref="J15:J16"/>
    <mergeCell ref="W15:X15"/>
    <mergeCell ref="B16:C16"/>
    <mergeCell ref="E16:F16"/>
    <mergeCell ref="H16:I16"/>
    <mergeCell ref="K16:L16"/>
    <mergeCell ref="N16:O16"/>
    <mergeCell ref="Q16:R16"/>
    <mergeCell ref="T16:U16"/>
    <mergeCell ref="W16:X16"/>
    <mergeCell ref="K15:L15"/>
    <mergeCell ref="N15:O15"/>
    <mergeCell ref="P15:P16"/>
    <mergeCell ref="Q15:R15"/>
    <mergeCell ref="T15:U15"/>
    <mergeCell ref="V15:V16"/>
    <mergeCell ref="J21:J22"/>
    <mergeCell ref="K21:L21"/>
    <mergeCell ref="B22:C22"/>
    <mergeCell ref="E22:F22"/>
    <mergeCell ref="H22:I22"/>
    <mergeCell ref="K22:L22"/>
    <mergeCell ref="T17:U17"/>
    <mergeCell ref="W17:X17"/>
    <mergeCell ref="A19:A23"/>
    <mergeCell ref="B19:F19"/>
    <mergeCell ref="H19:L19"/>
    <mergeCell ref="B20:C20"/>
    <mergeCell ref="E20:F20"/>
    <mergeCell ref="H20:I20"/>
    <mergeCell ref="K20:L20"/>
    <mergeCell ref="B21:C21"/>
    <mergeCell ref="B17:C17"/>
    <mergeCell ref="E17:F17"/>
    <mergeCell ref="H17:I17"/>
    <mergeCell ref="K17:L17"/>
    <mergeCell ref="N17:O17"/>
    <mergeCell ref="Q17:R17"/>
    <mergeCell ref="A25:A29"/>
    <mergeCell ref="B25:F25"/>
    <mergeCell ref="B26:C26"/>
    <mergeCell ref="E26:F26"/>
    <mergeCell ref="B27:C27"/>
    <mergeCell ref="D27:D28"/>
    <mergeCell ref="D21:D22"/>
    <mergeCell ref="E21:F21"/>
    <mergeCell ref="H21:I21"/>
    <mergeCell ref="E27:F27"/>
    <mergeCell ref="B28:C28"/>
    <mergeCell ref="E28:F28"/>
    <mergeCell ref="B29:C29"/>
    <mergeCell ref="E29:F29"/>
    <mergeCell ref="B31:X32"/>
    <mergeCell ref="B23:C23"/>
    <mergeCell ref="E23:F23"/>
    <mergeCell ref="H23:I23"/>
    <mergeCell ref="K23:L23"/>
    <mergeCell ref="A34:A38"/>
    <mergeCell ref="B34:F34"/>
    <mergeCell ref="H34:L34"/>
    <mergeCell ref="N34:R34"/>
    <mergeCell ref="T34:X34"/>
    <mergeCell ref="B35:C35"/>
    <mergeCell ref="E35:F35"/>
    <mergeCell ref="H35:I35"/>
    <mergeCell ref="K35:L35"/>
    <mergeCell ref="N35:O35"/>
    <mergeCell ref="Q35:R35"/>
    <mergeCell ref="T35:U35"/>
    <mergeCell ref="W35:X35"/>
    <mergeCell ref="B36:C36"/>
    <mergeCell ref="D36:D37"/>
    <mergeCell ref="E36:F36"/>
    <mergeCell ref="H36:I36"/>
    <mergeCell ref="J36:J37"/>
    <mergeCell ref="K36:L36"/>
    <mergeCell ref="N36:O36"/>
    <mergeCell ref="N38:O38"/>
    <mergeCell ref="Q38:R38"/>
    <mergeCell ref="T38:U38"/>
    <mergeCell ref="P36:P37"/>
    <mergeCell ref="Q36:R36"/>
    <mergeCell ref="T36:U36"/>
    <mergeCell ref="V36:V37"/>
    <mergeCell ref="W36:X36"/>
    <mergeCell ref="B37:C37"/>
    <mergeCell ref="E37:F37"/>
    <mergeCell ref="H37:I37"/>
    <mergeCell ref="K37:L37"/>
    <mergeCell ref="N37:O37"/>
    <mergeCell ref="A46:A50"/>
    <mergeCell ref="B46:F46"/>
    <mergeCell ref="B47:C47"/>
    <mergeCell ref="E47:F47"/>
    <mergeCell ref="B48:C48"/>
    <mergeCell ref="D48:D49"/>
    <mergeCell ref="E42:F42"/>
    <mergeCell ref="H42:I42"/>
    <mergeCell ref="J42:J43"/>
    <mergeCell ref="B43:C43"/>
    <mergeCell ref="E43:F43"/>
    <mergeCell ref="H43:I43"/>
    <mergeCell ref="A40:A44"/>
    <mergeCell ref="B40:F40"/>
    <mergeCell ref="H40:L40"/>
    <mergeCell ref="B41:C41"/>
    <mergeCell ref="E41:F41"/>
    <mergeCell ref="H41:I41"/>
    <mergeCell ref="K41:L41"/>
    <mergeCell ref="B42:C42"/>
    <mergeCell ref="D42:D43"/>
    <mergeCell ref="E48:F48"/>
    <mergeCell ref="B49:C49"/>
    <mergeCell ref="E49:F49"/>
    <mergeCell ref="B50:C50"/>
    <mergeCell ref="E50:F50"/>
    <mergeCell ref="B1:AV2"/>
    <mergeCell ref="Z4:AD4"/>
    <mergeCell ref="AF4:AJ4"/>
    <mergeCell ref="AL4:AP4"/>
    <mergeCell ref="AR4:AV4"/>
    <mergeCell ref="B44:C44"/>
    <mergeCell ref="E44:F44"/>
    <mergeCell ref="H44:I44"/>
    <mergeCell ref="K44:L44"/>
    <mergeCell ref="K42:L42"/>
    <mergeCell ref="K43:L43"/>
    <mergeCell ref="W38:X38"/>
    <mergeCell ref="Q37:R37"/>
    <mergeCell ref="T37:U37"/>
    <mergeCell ref="W37:X37"/>
    <mergeCell ref="B38:C38"/>
    <mergeCell ref="E38:F38"/>
    <mergeCell ref="H38:I38"/>
    <mergeCell ref="K38:L38"/>
    <mergeCell ref="AR5:AS5"/>
    <mergeCell ref="AU5:AV5"/>
    <mergeCell ref="Z6:AA6"/>
    <mergeCell ref="AB6:AB7"/>
    <mergeCell ref="AC6:AD6"/>
    <mergeCell ref="AF6:AG6"/>
    <mergeCell ref="AH6:AH7"/>
    <mergeCell ref="AI6:AJ6"/>
    <mergeCell ref="AL6:AM6"/>
    <mergeCell ref="AN6:AN7"/>
    <mergeCell ref="Z5:AA5"/>
    <mergeCell ref="AC5:AD5"/>
    <mergeCell ref="AF5:AG5"/>
    <mergeCell ref="AI5:AJ5"/>
    <mergeCell ref="AL5:AM5"/>
    <mergeCell ref="AO5:AP5"/>
    <mergeCell ref="AO6:AP6"/>
    <mergeCell ref="AR6:AS6"/>
    <mergeCell ref="AT6:AT7"/>
    <mergeCell ref="AU6:AV6"/>
    <mergeCell ref="Z7:AA7"/>
    <mergeCell ref="AC7:AD7"/>
    <mergeCell ref="AF7:AG7"/>
    <mergeCell ref="AI7:AJ7"/>
    <mergeCell ref="AL7:AM7"/>
    <mergeCell ref="AO7:AP7"/>
    <mergeCell ref="AR7:AS7"/>
    <mergeCell ref="AU7:AV7"/>
    <mergeCell ref="Z8:AA8"/>
    <mergeCell ref="AC8:AD8"/>
    <mergeCell ref="AF8:AG8"/>
    <mergeCell ref="AI8:AJ8"/>
    <mergeCell ref="AL8:AM8"/>
    <mergeCell ref="AO8:AP8"/>
    <mergeCell ref="AR8:AS8"/>
    <mergeCell ref="AU8:AV8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1A6E-BFA0-4795-985D-C368E0B2AD8D}">
  <sheetPr>
    <pageSetUpPr fitToPage="1"/>
  </sheetPr>
  <dimension ref="A1:S24"/>
  <sheetViews>
    <sheetView zoomScale="80" zoomScaleNormal="80" zoomScalePageLayoutView="70" workbookViewId="0">
      <selection activeCell="A9" sqref="A9:A10"/>
    </sheetView>
  </sheetViews>
  <sheetFormatPr defaultRowHeight="15" x14ac:dyDescent="0.25"/>
  <cols>
    <col min="1" max="1" width="24" customWidth="1"/>
  </cols>
  <sheetData>
    <row r="1" spans="1:19" s="94" customFormat="1" ht="21" customHeight="1" x14ac:dyDescent="0.25">
      <c r="A1" s="134" t="s">
        <v>527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 ht="31.5" customHeight="1" x14ac:dyDescent="0.25">
      <c r="A2" s="133"/>
      <c r="B2" s="92" t="s">
        <v>526</v>
      </c>
      <c r="C2" s="92"/>
      <c r="D2" s="92"/>
      <c r="E2" s="92" t="s">
        <v>479</v>
      </c>
      <c r="F2" s="92"/>
      <c r="G2" s="92"/>
      <c r="H2" s="92" t="s">
        <v>525</v>
      </c>
      <c r="I2" s="92"/>
      <c r="J2" s="92"/>
      <c r="K2" s="92" t="s">
        <v>524</v>
      </c>
      <c r="L2" s="92"/>
      <c r="M2" s="92"/>
      <c r="N2" s="90" t="s">
        <v>445</v>
      </c>
      <c r="O2" s="90" t="s">
        <v>444</v>
      </c>
      <c r="P2" s="90" t="s">
        <v>443</v>
      </c>
    </row>
    <row r="3" spans="1:19" x14ac:dyDescent="0.25">
      <c r="A3" s="77" t="s">
        <v>526</v>
      </c>
      <c r="B3" s="132"/>
      <c r="C3" s="132"/>
      <c r="D3" s="132"/>
      <c r="E3" s="85">
        <v>0</v>
      </c>
      <c r="F3" s="85"/>
      <c r="G3" s="85"/>
      <c r="H3" s="85">
        <v>3</v>
      </c>
      <c r="I3" s="85"/>
      <c r="J3" s="85"/>
      <c r="K3" s="85">
        <v>3</v>
      </c>
      <c r="L3" s="85"/>
      <c r="M3" s="85"/>
      <c r="N3" s="78">
        <f>SUM(B3:M3)</f>
        <v>6</v>
      </c>
      <c r="O3" s="71">
        <f>N4+N3</f>
        <v>96</v>
      </c>
      <c r="P3" s="71">
        <v>2</v>
      </c>
    </row>
    <row r="4" spans="1:19" x14ac:dyDescent="0.25">
      <c r="A4" s="77"/>
      <c r="B4" s="131"/>
      <c r="C4" s="130"/>
      <c r="D4" s="129"/>
      <c r="E4" s="72">
        <v>10</v>
      </c>
      <c r="F4" s="72">
        <v>8</v>
      </c>
      <c r="G4" s="72">
        <v>6</v>
      </c>
      <c r="H4" s="72">
        <v>11</v>
      </c>
      <c r="I4" s="72">
        <v>11</v>
      </c>
      <c r="J4" s="72">
        <v>11</v>
      </c>
      <c r="K4" s="72">
        <v>11</v>
      </c>
      <c r="L4" s="72">
        <v>11</v>
      </c>
      <c r="M4" s="72">
        <v>11</v>
      </c>
      <c r="N4" s="72">
        <f>SUM(B4:M4)</f>
        <v>90</v>
      </c>
      <c r="O4" s="71"/>
      <c r="P4" s="71"/>
    </row>
    <row r="5" spans="1:19" x14ac:dyDescent="0.25">
      <c r="A5" s="77" t="s">
        <v>479</v>
      </c>
      <c r="B5" s="85">
        <v>3</v>
      </c>
      <c r="C5" s="85"/>
      <c r="D5" s="85"/>
      <c r="E5" s="128"/>
      <c r="F5" s="128"/>
      <c r="G5" s="128"/>
      <c r="H5" s="85">
        <v>3</v>
      </c>
      <c r="I5" s="85"/>
      <c r="J5" s="85"/>
      <c r="K5" s="85">
        <v>3</v>
      </c>
      <c r="L5" s="85"/>
      <c r="M5" s="85"/>
      <c r="N5" s="78">
        <f>SUM(B5:M5)</f>
        <v>9</v>
      </c>
      <c r="O5" s="71">
        <f>N6+N5</f>
        <v>108</v>
      </c>
      <c r="P5" s="71">
        <v>1</v>
      </c>
    </row>
    <row r="6" spans="1:19" x14ac:dyDescent="0.25">
      <c r="A6" s="77"/>
      <c r="B6" s="72">
        <v>11</v>
      </c>
      <c r="C6" s="72">
        <v>11</v>
      </c>
      <c r="D6" s="72">
        <v>11</v>
      </c>
      <c r="E6" s="127"/>
      <c r="F6" s="126"/>
      <c r="G6" s="125"/>
      <c r="H6" s="72">
        <v>11</v>
      </c>
      <c r="I6" s="72">
        <v>11</v>
      </c>
      <c r="J6" s="72">
        <v>11</v>
      </c>
      <c r="K6" s="72">
        <v>11</v>
      </c>
      <c r="L6" s="72">
        <v>11</v>
      </c>
      <c r="M6" s="72">
        <v>11</v>
      </c>
      <c r="N6" s="72">
        <f>SUM(B6:M6)</f>
        <v>99</v>
      </c>
      <c r="O6" s="71"/>
      <c r="P6" s="71"/>
    </row>
    <row r="7" spans="1:19" x14ac:dyDescent="0.25">
      <c r="A7" s="121" t="s">
        <v>525</v>
      </c>
      <c r="B7" s="85">
        <v>0</v>
      </c>
      <c r="C7" s="85"/>
      <c r="D7" s="85"/>
      <c r="E7" s="85">
        <v>0</v>
      </c>
      <c r="F7" s="85"/>
      <c r="G7" s="85"/>
      <c r="H7" s="128"/>
      <c r="I7" s="128"/>
      <c r="J7" s="128"/>
      <c r="K7" s="85">
        <v>0</v>
      </c>
      <c r="L7" s="85"/>
      <c r="M7" s="85"/>
      <c r="N7" s="78">
        <f>SUM(B7:M7)</f>
        <v>0</v>
      </c>
      <c r="O7" s="71">
        <f>N8+N7</f>
        <v>32</v>
      </c>
      <c r="P7" s="71">
        <v>4</v>
      </c>
    </row>
    <row r="8" spans="1:19" x14ac:dyDescent="0.25">
      <c r="A8" s="110"/>
      <c r="B8" s="72">
        <v>2</v>
      </c>
      <c r="C8" s="72">
        <v>3</v>
      </c>
      <c r="D8" s="72">
        <v>3</v>
      </c>
      <c r="E8" s="72">
        <v>2</v>
      </c>
      <c r="F8" s="72">
        <v>7</v>
      </c>
      <c r="G8" s="72">
        <v>3</v>
      </c>
      <c r="H8" s="127"/>
      <c r="I8" s="126"/>
      <c r="J8" s="125"/>
      <c r="K8" s="72">
        <v>3</v>
      </c>
      <c r="L8" s="72">
        <v>2</v>
      </c>
      <c r="M8" s="72">
        <v>7</v>
      </c>
      <c r="N8" s="72">
        <f>SUM(B8:M8)</f>
        <v>32</v>
      </c>
      <c r="O8" s="71"/>
      <c r="P8" s="71"/>
    </row>
    <row r="9" spans="1:19" x14ac:dyDescent="0.25">
      <c r="A9" s="77" t="s">
        <v>524</v>
      </c>
      <c r="B9" s="85">
        <v>0</v>
      </c>
      <c r="C9" s="85"/>
      <c r="D9" s="85"/>
      <c r="E9" s="85">
        <v>0</v>
      </c>
      <c r="F9" s="85"/>
      <c r="G9" s="85"/>
      <c r="H9" s="85">
        <v>3</v>
      </c>
      <c r="I9" s="85"/>
      <c r="J9" s="85"/>
      <c r="K9" s="128"/>
      <c r="L9" s="128"/>
      <c r="M9" s="128"/>
      <c r="N9" s="78">
        <f>SUM(B9:M9)</f>
        <v>3</v>
      </c>
      <c r="O9" s="71">
        <f>N10+N9</f>
        <v>58</v>
      </c>
      <c r="P9" s="71">
        <v>3</v>
      </c>
    </row>
    <row r="10" spans="1:19" x14ac:dyDescent="0.25">
      <c r="A10" s="77"/>
      <c r="B10" s="72">
        <v>5</v>
      </c>
      <c r="C10" s="72">
        <v>3</v>
      </c>
      <c r="D10" s="72">
        <v>4</v>
      </c>
      <c r="E10" s="72">
        <v>3</v>
      </c>
      <c r="F10" s="72">
        <v>5</v>
      </c>
      <c r="G10" s="72">
        <v>2</v>
      </c>
      <c r="H10" s="72">
        <v>11</v>
      </c>
      <c r="I10" s="72">
        <v>11</v>
      </c>
      <c r="J10" s="72">
        <v>11</v>
      </c>
      <c r="K10" s="127"/>
      <c r="L10" s="126"/>
      <c r="M10" s="125"/>
      <c r="N10" s="72">
        <f>SUM(B10:M10)</f>
        <v>55</v>
      </c>
      <c r="O10" s="71"/>
      <c r="P10" s="71"/>
    </row>
    <row r="11" spans="1:19" s="96" customFormat="1" ht="21" x14ac:dyDescent="0.35">
      <c r="A11" s="137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5"/>
      <c r="S11" s="135"/>
    </row>
    <row r="12" spans="1:19" s="96" customFormat="1" ht="0.75" customHeight="1" x14ac:dyDescent="0.35">
      <c r="A12" s="137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5"/>
      <c r="S12" s="135"/>
    </row>
    <row r="13" spans="1:19" s="96" customFormat="1" ht="21" hidden="1" x14ac:dyDescent="0.35">
      <c r="A13" s="137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5"/>
      <c r="S13" s="135"/>
    </row>
    <row r="14" spans="1:19" s="96" customFormat="1" hidden="1" x14ac:dyDescent="0.25"/>
    <row r="15" spans="1:19" s="94" customFormat="1" ht="21" customHeight="1" x14ac:dyDescent="0.25">
      <c r="A15" s="134" t="s">
        <v>523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</row>
    <row r="16" spans="1:19" ht="31.5" customHeight="1" x14ac:dyDescent="0.25">
      <c r="A16" s="133"/>
      <c r="B16" s="92" t="s">
        <v>522</v>
      </c>
      <c r="C16" s="92"/>
      <c r="D16" s="92"/>
      <c r="E16" s="92" t="s">
        <v>470</v>
      </c>
      <c r="F16" s="92"/>
      <c r="G16" s="92"/>
      <c r="H16" s="92" t="s">
        <v>521</v>
      </c>
      <c r="I16" s="92"/>
      <c r="J16" s="92"/>
      <c r="K16" s="92" t="s">
        <v>520</v>
      </c>
      <c r="L16" s="92"/>
      <c r="M16" s="92"/>
      <c r="N16" s="90" t="s">
        <v>445</v>
      </c>
      <c r="O16" s="90" t="s">
        <v>444</v>
      </c>
      <c r="P16" s="90" t="s">
        <v>443</v>
      </c>
    </row>
    <row r="17" spans="1:16" x14ac:dyDescent="0.25">
      <c r="A17" s="77" t="s">
        <v>522</v>
      </c>
      <c r="B17" s="132"/>
      <c r="C17" s="132"/>
      <c r="D17" s="132"/>
      <c r="E17" s="85">
        <v>3</v>
      </c>
      <c r="F17" s="85"/>
      <c r="G17" s="85"/>
      <c r="H17" s="85">
        <v>0</v>
      </c>
      <c r="I17" s="85"/>
      <c r="J17" s="85"/>
      <c r="K17" s="85">
        <v>3</v>
      </c>
      <c r="L17" s="85"/>
      <c r="M17" s="85"/>
      <c r="N17" s="78">
        <f>SUM(B17:M17)</f>
        <v>6</v>
      </c>
      <c r="O17" s="71">
        <f>N18+N17</f>
        <v>97</v>
      </c>
      <c r="P17" s="71">
        <v>2</v>
      </c>
    </row>
    <row r="18" spans="1:16" x14ac:dyDescent="0.25">
      <c r="A18" s="77"/>
      <c r="B18" s="131"/>
      <c r="C18" s="130"/>
      <c r="D18" s="129"/>
      <c r="E18" s="72">
        <v>11</v>
      </c>
      <c r="F18" s="72">
        <v>11</v>
      </c>
      <c r="G18" s="72">
        <v>11</v>
      </c>
      <c r="H18" s="72">
        <v>10</v>
      </c>
      <c r="I18" s="72">
        <v>10</v>
      </c>
      <c r="J18" s="72">
        <v>5</v>
      </c>
      <c r="K18" s="72">
        <v>11</v>
      </c>
      <c r="L18" s="72">
        <v>11</v>
      </c>
      <c r="M18" s="72">
        <v>11</v>
      </c>
      <c r="N18" s="72">
        <f>SUM(B18:M18)</f>
        <v>91</v>
      </c>
      <c r="O18" s="71"/>
      <c r="P18" s="71"/>
    </row>
    <row r="19" spans="1:16" x14ac:dyDescent="0.25">
      <c r="A19" s="77" t="s">
        <v>470</v>
      </c>
      <c r="B19" s="85">
        <v>0</v>
      </c>
      <c r="C19" s="85"/>
      <c r="D19" s="85"/>
      <c r="E19" s="128"/>
      <c r="F19" s="128"/>
      <c r="G19" s="128"/>
      <c r="H19" s="85">
        <v>0</v>
      </c>
      <c r="I19" s="85"/>
      <c r="J19" s="85"/>
      <c r="K19" s="85">
        <v>3</v>
      </c>
      <c r="L19" s="85"/>
      <c r="M19" s="85"/>
      <c r="N19" s="78">
        <f>SUM(B19:M19)</f>
        <v>3</v>
      </c>
      <c r="O19" s="71">
        <f>N20+N19</f>
        <v>66</v>
      </c>
      <c r="P19" s="71">
        <v>3</v>
      </c>
    </row>
    <row r="20" spans="1:16" x14ac:dyDescent="0.25">
      <c r="A20" s="77"/>
      <c r="B20" s="72">
        <v>5</v>
      </c>
      <c r="C20" s="72">
        <v>3</v>
      </c>
      <c r="D20" s="72">
        <v>6</v>
      </c>
      <c r="E20" s="127"/>
      <c r="F20" s="126"/>
      <c r="G20" s="125"/>
      <c r="H20" s="72">
        <v>4</v>
      </c>
      <c r="I20" s="72">
        <v>6</v>
      </c>
      <c r="J20" s="72">
        <v>6</v>
      </c>
      <c r="K20" s="72">
        <v>11</v>
      </c>
      <c r="L20" s="72">
        <v>11</v>
      </c>
      <c r="M20" s="72">
        <v>11</v>
      </c>
      <c r="N20" s="72">
        <f>SUM(B20:M20)</f>
        <v>63</v>
      </c>
      <c r="O20" s="71"/>
      <c r="P20" s="71"/>
    </row>
    <row r="21" spans="1:16" x14ac:dyDescent="0.25">
      <c r="A21" s="77" t="s">
        <v>521</v>
      </c>
      <c r="B21" s="85">
        <v>3</v>
      </c>
      <c r="C21" s="85"/>
      <c r="D21" s="85"/>
      <c r="E21" s="85">
        <v>3</v>
      </c>
      <c r="F21" s="85"/>
      <c r="G21" s="85"/>
      <c r="H21" s="128"/>
      <c r="I21" s="128"/>
      <c r="J21" s="128"/>
      <c r="K21" s="85">
        <v>3</v>
      </c>
      <c r="L21" s="85"/>
      <c r="M21" s="85"/>
      <c r="N21" s="78">
        <f>SUM(B21:M21)</f>
        <v>9</v>
      </c>
      <c r="O21" s="71">
        <f>N22+N21</f>
        <v>108</v>
      </c>
      <c r="P21" s="71">
        <v>1</v>
      </c>
    </row>
    <row r="22" spans="1:16" x14ac:dyDescent="0.25">
      <c r="A22" s="77"/>
      <c r="B22" s="72">
        <v>11</v>
      </c>
      <c r="C22" s="72">
        <v>11</v>
      </c>
      <c r="D22" s="72">
        <v>11</v>
      </c>
      <c r="E22" s="72">
        <v>11</v>
      </c>
      <c r="F22" s="72">
        <v>11</v>
      </c>
      <c r="G22" s="72">
        <v>11</v>
      </c>
      <c r="H22" s="127"/>
      <c r="I22" s="126"/>
      <c r="J22" s="125"/>
      <c r="K22" s="72">
        <v>11</v>
      </c>
      <c r="L22" s="72">
        <v>11</v>
      </c>
      <c r="M22" s="72">
        <v>11</v>
      </c>
      <c r="N22" s="72">
        <f>SUM(B22:M22)</f>
        <v>99</v>
      </c>
      <c r="O22" s="71"/>
      <c r="P22" s="71"/>
    </row>
    <row r="23" spans="1:16" x14ac:dyDescent="0.25">
      <c r="A23" s="77" t="s">
        <v>520</v>
      </c>
      <c r="B23" s="85">
        <v>0</v>
      </c>
      <c r="C23" s="85"/>
      <c r="D23" s="85"/>
      <c r="E23" s="85">
        <v>0</v>
      </c>
      <c r="F23" s="85"/>
      <c r="G23" s="85"/>
      <c r="H23" s="85">
        <v>0</v>
      </c>
      <c r="I23" s="85"/>
      <c r="J23" s="85"/>
      <c r="K23" s="128"/>
      <c r="L23" s="128"/>
      <c r="M23" s="128"/>
      <c r="N23" s="78">
        <f>SUM(B23:M23)</f>
        <v>0</v>
      </c>
      <c r="O23" s="71">
        <f>N24+N23</f>
        <v>11</v>
      </c>
      <c r="P23" s="71">
        <v>4</v>
      </c>
    </row>
    <row r="24" spans="1:16" x14ac:dyDescent="0.25">
      <c r="A24" s="77"/>
      <c r="B24" s="72">
        <v>1</v>
      </c>
      <c r="C24" s="72">
        <v>0</v>
      </c>
      <c r="D24" s="72">
        <v>0</v>
      </c>
      <c r="E24" s="72">
        <v>2</v>
      </c>
      <c r="F24" s="72">
        <v>1</v>
      </c>
      <c r="G24" s="72">
        <v>2</v>
      </c>
      <c r="H24" s="72">
        <v>1</v>
      </c>
      <c r="I24" s="72">
        <v>2</v>
      </c>
      <c r="J24" s="72">
        <v>2</v>
      </c>
      <c r="K24" s="127"/>
      <c r="L24" s="126"/>
      <c r="M24" s="125"/>
      <c r="N24" s="72">
        <f>SUM(B24:M24)</f>
        <v>11</v>
      </c>
      <c r="O24" s="71"/>
      <c r="P24" s="71"/>
    </row>
  </sheetData>
  <mergeCells count="66">
    <mergeCell ref="B21:D21"/>
    <mergeCell ref="E21:G21"/>
    <mergeCell ref="H21:J21"/>
    <mergeCell ref="K21:M21"/>
    <mergeCell ref="O21:O22"/>
    <mergeCell ref="P21:P22"/>
    <mergeCell ref="A23:A24"/>
    <mergeCell ref="B23:D23"/>
    <mergeCell ref="E23:G23"/>
    <mergeCell ref="H23:J23"/>
    <mergeCell ref="K23:M23"/>
    <mergeCell ref="O23:O24"/>
    <mergeCell ref="P23:P24"/>
    <mergeCell ref="A21:A22"/>
    <mergeCell ref="P19:P20"/>
    <mergeCell ref="A17:A18"/>
    <mergeCell ref="B17:D17"/>
    <mergeCell ref="E17:G17"/>
    <mergeCell ref="H17:J17"/>
    <mergeCell ref="K17:M17"/>
    <mergeCell ref="A19:A20"/>
    <mergeCell ref="B19:D19"/>
    <mergeCell ref="E19:G19"/>
    <mergeCell ref="H19:J19"/>
    <mergeCell ref="K19:M19"/>
    <mergeCell ref="O19:O20"/>
    <mergeCell ref="B16:D16"/>
    <mergeCell ref="E16:G16"/>
    <mergeCell ref="H16:J16"/>
    <mergeCell ref="K16:M16"/>
    <mergeCell ref="O17:O18"/>
    <mergeCell ref="P17:P18"/>
    <mergeCell ref="A1:S1"/>
    <mergeCell ref="B2:D2"/>
    <mergeCell ref="E2:G2"/>
    <mergeCell ref="H2:J2"/>
    <mergeCell ref="K2:M2"/>
    <mergeCell ref="A15:S15"/>
    <mergeCell ref="A3:A4"/>
    <mergeCell ref="B3:D3"/>
    <mergeCell ref="E3:G3"/>
    <mergeCell ref="H3:J3"/>
    <mergeCell ref="K3:M3"/>
    <mergeCell ref="P5:P6"/>
    <mergeCell ref="A5:A6"/>
    <mergeCell ref="B5:D5"/>
    <mergeCell ref="E5:G5"/>
    <mergeCell ref="H5:J5"/>
    <mergeCell ref="K5:M5"/>
    <mergeCell ref="O5:O6"/>
    <mergeCell ref="B9:D9"/>
    <mergeCell ref="E9:G9"/>
    <mergeCell ref="H9:J9"/>
    <mergeCell ref="K9:M9"/>
    <mergeCell ref="O3:O4"/>
    <mergeCell ref="P3:P4"/>
    <mergeCell ref="O7:O8"/>
    <mergeCell ref="P7:P8"/>
    <mergeCell ref="O9:O10"/>
    <mergeCell ref="P9:P10"/>
    <mergeCell ref="A7:A8"/>
    <mergeCell ref="B7:D7"/>
    <mergeCell ref="E7:G7"/>
    <mergeCell ref="H7:J7"/>
    <mergeCell ref="K7:M7"/>
    <mergeCell ref="A9:A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&amp;C&amp;"-,Bold Italic"&amp;22&amp;UIAPS SQUASH CHAMPIONSHIPS 2018 - GIRLS GROUPS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6AF4F-E312-4314-A36F-59DEF49E6259}">
  <sheetPr>
    <pageSetUpPr fitToPage="1"/>
  </sheetPr>
  <dimension ref="A2:Q16"/>
  <sheetViews>
    <sheetView zoomScaleNormal="100" zoomScalePageLayoutView="70" workbookViewId="0">
      <selection activeCell="G19" sqref="G19"/>
    </sheetView>
  </sheetViews>
  <sheetFormatPr defaultRowHeight="15" x14ac:dyDescent="0.25"/>
  <cols>
    <col min="1" max="1" width="17.7109375" bestFit="1" customWidth="1"/>
  </cols>
  <sheetData>
    <row r="2" spans="1:17" s="94" customFormat="1" ht="21" customHeight="1" x14ac:dyDescent="0.25">
      <c r="A2" s="134" t="s">
        <v>532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7" ht="54" customHeight="1" x14ac:dyDescent="0.25">
      <c r="A3" s="133"/>
      <c r="B3" s="92" t="s">
        <v>530</v>
      </c>
      <c r="C3" s="92"/>
      <c r="D3" s="92"/>
      <c r="E3" s="92" t="s">
        <v>163</v>
      </c>
      <c r="F3" s="92"/>
      <c r="G3" s="92"/>
      <c r="H3" s="92" t="s">
        <v>529</v>
      </c>
      <c r="I3" s="92"/>
      <c r="J3" s="92"/>
      <c r="K3" s="92" t="s">
        <v>528</v>
      </c>
      <c r="L3" s="92"/>
      <c r="M3" s="92"/>
      <c r="N3" s="90" t="s">
        <v>445</v>
      </c>
      <c r="O3" s="147" t="s">
        <v>531</v>
      </c>
      <c r="P3" s="90" t="s">
        <v>444</v>
      </c>
      <c r="Q3" s="90" t="s">
        <v>443</v>
      </c>
    </row>
    <row r="4" spans="1:17" x14ac:dyDescent="0.25">
      <c r="A4" s="77" t="s">
        <v>470</v>
      </c>
      <c r="B4" s="146"/>
      <c r="C4" s="146"/>
      <c r="D4" s="146"/>
      <c r="E4" s="144">
        <v>2</v>
      </c>
      <c r="F4" s="144"/>
      <c r="G4" s="144"/>
      <c r="H4" s="85">
        <v>2</v>
      </c>
      <c r="I4" s="85"/>
      <c r="J4" s="85"/>
      <c r="K4" s="85">
        <v>2</v>
      </c>
      <c r="L4" s="85"/>
      <c r="M4" s="85"/>
      <c r="N4" s="78">
        <f>SUM(B4:M4)</f>
        <v>6</v>
      </c>
      <c r="O4" s="138"/>
      <c r="P4" s="71">
        <f>N5+N4+O4</f>
        <v>72</v>
      </c>
      <c r="Q4" s="71">
        <v>1</v>
      </c>
    </row>
    <row r="5" spans="1:17" x14ac:dyDescent="0.25">
      <c r="A5" s="77"/>
      <c r="B5" s="145"/>
      <c r="C5" s="145"/>
      <c r="D5" s="145"/>
      <c r="E5" s="143">
        <v>11</v>
      </c>
      <c r="F5" s="143">
        <v>11</v>
      </c>
      <c r="G5" s="143"/>
      <c r="H5" s="72">
        <v>11</v>
      </c>
      <c r="I5" s="72">
        <v>11</v>
      </c>
      <c r="J5" s="72"/>
      <c r="K5" s="72">
        <v>11</v>
      </c>
      <c r="L5" s="72">
        <v>11</v>
      </c>
      <c r="M5" s="72"/>
      <c r="N5" s="72">
        <f>SUM(B5:M5)</f>
        <v>66</v>
      </c>
      <c r="O5" s="138"/>
      <c r="P5" s="71"/>
      <c r="Q5" s="71"/>
    </row>
    <row r="6" spans="1:17" ht="15" customHeight="1" x14ac:dyDescent="0.25">
      <c r="A6" s="77" t="s">
        <v>520</v>
      </c>
      <c r="B6" s="144">
        <v>0</v>
      </c>
      <c r="C6" s="144"/>
      <c r="D6" s="144"/>
      <c r="E6" s="141"/>
      <c r="F6" s="141"/>
      <c r="G6" s="141"/>
      <c r="H6" s="85">
        <v>0</v>
      </c>
      <c r="I6" s="85"/>
      <c r="J6" s="85"/>
      <c r="K6" s="85">
        <v>0</v>
      </c>
      <c r="L6" s="85"/>
      <c r="M6" s="85"/>
      <c r="N6" s="78">
        <f>SUM(B6:M6)</f>
        <v>0</v>
      </c>
      <c r="O6" s="138"/>
      <c r="P6" s="71">
        <f>N7+N6+O6</f>
        <v>26</v>
      </c>
      <c r="Q6" s="71">
        <v>4</v>
      </c>
    </row>
    <row r="7" spans="1:17" ht="15" customHeight="1" x14ac:dyDescent="0.25">
      <c r="A7" s="77"/>
      <c r="B7" s="143">
        <v>5</v>
      </c>
      <c r="C7" s="143">
        <v>3</v>
      </c>
      <c r="D7" s="143"/>
      <c r="E7" s="139"/>
      <c r="F7" s="139"/>
      <c r="G7" s="139"/>
      <c r="H7" s="72">
        <v>3</v>
      </c>
      <c r="I7" s="72">
        <v>0</v>
      </c>
      <c r="J7" s="72"/>
      <c r="K7" s="72">
        <v>9</v>
      </c>
      <c r="L7" s="72">
        <v>6</v>
      </c>
      <c r="M7" s="72"/>
      <c r="N7" s="72">
        <f>SUM(B7:M7)</f>
        <v>26</v>
      </c>
      <c r="O7" s="138"/>
      <c r="P7" s="71"/>
      <c r="Q7" s="71"/>
    </row>
    <row r="8" spans="1:17" ht="15" customHeight="1" x14ac:dyDescent="0.25">
      <c r="A8" s="77" t="s">
        <v>524</v>
      </c>
      <c r="B8" s="85">
        <v>0</v>
      </c>
      <c r="C8" s="85"/>
      <c r="D8" s="85"/>
      <c r="E8" s="85">
        <v>2</v>
      </c>
      <c r="F8" s="85"/>
      <c r="G8" s="85"/>
      <c r="H8" s="141"/>
      <c r="I8" s="141"/>
      <c r="J8" s="141"/>
      <c r="K8" s="142">
        <v>2</v>
      </c>
      <c r="L8" s="142"/>
      <c r="M8" s="142"/>
      <c r="N8" s="78">
        <f>SUM(B8:M8)</f>
        <v>4</v>
      </c>
      <c r="O8" s="138"/>
      <c r="P8" s="71">
        <f>N9+N8+O8</f>
        <v>56</v>
      </c>
      <c r="Q8" s="71">
        <v>2</v>
      </c>
    </row>
    <row r="9" spans="1:17" ht="15" customHeight="1" x14ac:dyDescent="0.25">
      <c r="A9" s="77"/>
      <c r="B9" s="72">
        <v>4</v>
      </c>
      <c r="C9" s="72">
        <v>4</v>
      </c>
      <c r="D9" s="72"/>
      <c r="E9" s="72">
        <v>11</v>
      </c>
      <c r="F9" s="72">
        <v>11</v>
      </c>
      <c r="G9" s="72"/>
      <c r="H9" s="139"/>
      <c r="I9" s="139"/>
      <c r="J9" s="139"/>
      <c r="K9" s="140">
        <v>11</v>
      </c>
      <c r="L9" s="140">
        <v>11</v>
      </c>
      <c r="M9" s="140"/>
      <c r="N9" s="72">
        <f>SUM(B9:M9)</f>
        <v>52</v>
      </c>
      <c r="O9" s="138"/>
      <c r="P9" s="71"/>
      <c r="Q9" s="71"/>
    </row>
    <row r="10" spans="1:17" ht="15" customHeight="1" x14ac:dyDescent="0.25">
      <c r="A10" s="121" t="s">
        <v>525</v>
      </c>
      <c r="B10" s="85">
        <v>0</v>
      </c>
      <c r="C10" s="85"/>
      <c r="D10" s="85"/>
      <c r="E10" s="85">
        <v>2</v>
      </c>
      <c r="F10" s="85"/>
      <c r="G10" s="85"/>
      <c r="H10" s="142">
        <v>0</v>
      </c>
      <c r="I10" s="142"/>
      <c r="J10" s="142"/>
      <c r="K10" s="141"/>
      <c r="L10" s="141"/>
      <c r="M10" s="141"/>
      <c r="N10" s="78">
        <f>SUM(B10:M10)</f>
        <v>2</v>
      </c>
      <c r="O10" s="138"/>
      <c r="P10" s="71">
        <f>N11+N10+O10</f>
        <v>41</v>
      </c>
      <c r="Q10" s="71">
        <v>3</v>
      </c>
    </row>
    <row r="11" spans="1:17" ht="15" customHeight="1" x14ac:dyDescent="0.25">
      <c r="A11" s="110"/>
      <c r="B11" s="72">
        <v>1</v>
      </c>
      <c r="C11" s="72">
        <v>2</v>
      </c>
      <c r="D11" s="72"/>
      <c r="E11" s="72">
        <v>11</v>
      </c>
      <c r="F11" s="72">
        <v>11</v>
      </c>
      <c r="G11" s="72"/>
      <c r="H11" s="140">
        <v>4</v>
      </c>
      <c r="I11" s="140">
        <v>10</v>
      </c>
      <c r="J11" s="140"/>
      <c r="K11" s="139"/>
      <c r="L11" s="139"/>
      <c r="M11" s="139"/>
      <c r="N11" s="72">
        <f>SUM(B11:M11)</f>
        <v>39</v>
      </c>
      <c r="O11" s="138"/>
      <c r="P11" s="71"/>
      <c r="Q11" s="71"/>
    </row>
    <row r="13" spans="1:17" x14ac:dyDescent="0.25">
      <c r="B13" t="s">
        <v>67</v>
      </c>
      <c r="C13" t="s">
        <v>534</v>
      </c>
    </row>
    <row r="14" spans="1:17" x14ac:dyDescent="0.25">
      <c r="B14" t="s">
        <v>69</v>
      </c>
      <c r="C14" t="s">
        <v>535</v>
      </c>
    </row>
    <row r="15" spans="1:17" x14ac:dyDescent="0.25">
      <c r="B15" t="s">
        <v>70</v>
      </c>
      <c r="C15" t="s">
        <v>529</v>
      </c>
    </row>
    <row r="16" spans="1:17" x14ac:dyDescent="0.25">
      <c r="B16" t="s">
        <v>72</v>
      </c>
      <c r="C16" t="s">
        <v>536</v>
      </c>
    </row>
  </sheetData>
  <mergeCells count="37">
    <mergeCell ref="B8:D8"/>
    <mergeCell ref="E8:G8"/>
    <mergeCell ref="H8:J8"/>
    <mergeCell ref="K8:M8"/>
    <mergeCell ref="O8:O9"/>
    <mergeCell ref="O10:O11"/>
    <mergeCell ref="P8:P9"/>
    <mergeCell ref="Q8:Q9"/>
    <mergeCell ref="A10:A11"/>
    <mergeCell ref="B10:D10"/>
    <mergeCell ref="E10:G10"/>
    <mergeCell ref="H10:J10"/>
    <mergeCell ref="K10:M10"/>
    <mergeCell ref="P10:P11"/>
    <mergeCell ref="Q10:Q11"/>
    <mergeCell ref="A8:A9"/>
    <mergeCell ref="Q6:Q7"/>
    <mergeCell ref="A4:A5"/>
    <mergeCell ref="B4:D4"/>
    <mergeCell ref="E4:G4"/>
    <mergeCell ref="H4:J4"/>
    <mergeCell ref="K4:M4"/>
    <mergeCell ref="O4:O5"/>
    <mergeCell ref="O6:O7"/>
    <mergeCell ref="A6:A7"/>
    <mergeCell ref="B6:D6"/>
    <mergeCell ref="E6:G6"/>
    <mergeCell ref="H6:J6"/>
    <mergeCell ref="K6:M6"/>
    <mergeCell ref="P6:P7"/>
    <mergeCell ref="A2:Q2"/>
    <mergeCell ref="B3:D3"/>
    <mergeCell ref="E3:G3"/>
    <mergeCell ref="H3:J3"/>
    <mergeCell ref="K3:M3"/>
    <mergeCell ref="P4:P5"/>
    <mergeCell ref="Q4:Q5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&amp;C&amp;"-,Italic"&amp;22&amp;UIAPS SQUASH CHAMPIONSHIPS 2018 - GIRLS PLATE ROUND ROBIN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workbookViewId="0">
      <selection activeCell="K18" sqref="K18"/>
    </sheetView>
  </sheetViews>
  <sheetFormatPr defaultRowHeight="15" x14ac:dyDescent="0.25"/>
  <cols>
    <col min="3" max="3" width="14.85546875" bestFit="1" customWidth="1"/>
  </cols>
  <sheetData>
    <row r="1" spans="1:15" ht="31.5" x14ac:dyDescent="0.5">
      <c r="A1" s="1"/>
      <c r="B1" s="16" t="s">
        <v>426</v>
      </c>
    </row>
    <row r="2" spans="1:15" ht="26.25" x14ac:dyDescent="0.25">
      <c r="A2" s="1"/>
    </row>
    <row r="3" spans="1:15" x14ac:dyDescent="0.25">
      <c r="B3" s="5"/>
      <c r="C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4.45" customHeight="1" x14ac:dyDescent="0.25">
      <c r="A4" s="21" t="s">
        <v>52</v>
      </c>
      <c r="B4" s="55" t="s">
        <v>406</v>
      </c>
      <c r="C4" s="56"/>
      <c r="D4" s="56"/>
      <c r="E4" s="56"/>
      <c r="F4" s="57"/>
      <c r="G4" s="6"/>
      <c r="H4" s="55" t="s">
        <v>407</v>
      </c>
      <c r="I4" s="56"/>
      <c r="J4" s="56"/>
      <c r="K4" s="56"/>
      <c r="L4" s="57"/>
      <c r="M4" s="5"/>
      <c r="N4" s="5"/>
      <c r="O4" s="5"/>
    </row>
    <row r="5" spans="1:15" x14ac:dyDescent="0.25">
      <c r="A5" s="22"/>
      <c r="B5" s="54" t="s">
        <v>408</v>
      </c>
      <c r="C5" s="54"/>
      <c r="E5" s="54" t="s">
        <v>409</v>
      </c>
      <c r="F5" s="54"/>
      <c r="G5" s="5"/>
      <c r="H5" s="54" t="s">
        <v>410</v>
      </c>
      <c r="I5" s="54"/>
      <c r="K5" s="54" t="s">
        <v>411</v>
      </c>
      <c r="L5" s="54"/>
      <c r="M5" s="5"/>
      <c r="N5" s="5"/>
      <c r="O5" s="5"/>
    </row>
    <row r="6" spans="1:15" x14ac:dyDescent="0.25">
      <c r="A6" s="22"/>
      <c r="B6" s="19" t="s">
        <v>412</v>
      </c>
      <c r="C6" s="20"/>
      <c r="D6" s="27"/>
      <c r="E6" s="19" t="s">
        <v>90</v>
      </c>
      <c r="F6" s="20"/>
      <c r="G6" s="5"/>
      <c r="H6" s="19" t="s">
        <v>413</v>
      </c>
      <c r="I6" s="20"/>
      <c r="J6" s="27"/>
      <c r="K6" s="19" t="s">
        <v>414</v>
      </c>
      <c r="L6" s="20"/>
      <c r="M6" s="5"/>
      <c r="N6" s="5"/>
      <c r="O6" s="5"/>
    </row>
    <row r="7" spans="1:15" x14ac:dyDescent="0.25">
      <c r="A7" s="22"/>
      <c r="B7" s="18" t="s">
        <v>402</v>
      </c>
      <c r="C7" s="18"/>
      <c r="D7" s="27"/>
      <c r="E7" s="18" t="s">
        <v>23</v>
      </c>
      <c r="F7" s="18"/>
      <c r="G7" s="5"/>
      <c r="H7" s="18" t="s">
        <v>415</v>
      </c>
      <c r="I7" s="18"/>
      <c r="J7" s="27"/>
      <c r="K7" s="18" t="s">
        <v>416</v>
      </c>
      <c r="L7" s="18"/>
      <c r="M7" s="5"/>
      <c r="N7" s="5"/>
      <c r="O7" s="5"/>
    </row>
    <row r="8" spans="1:15" x14ac:dyDescent="0.25">
      <c r="A8" s="22"/>
      <c r="B8" s="19">
        <v>0</v>
      </c>
      <c r="C8" s="20"/>
      <c r="D8" s="4"/>
      <c r="E8" s="19">
        <v>2</v>
      </c>
      <c r="F8" s="20"/>
      <c r="G8" s="5"/>
      <c r="H8" s="19">
        <v>1</v>
      </c>
      <c r="I8" s="20"/>
      <c r="J8" s="4"/>
      <c r="K8" s="19">
        <v>2</v>
      </c>
      <c r="L8" s="20"/>
      <c r="M8" s="5"/>
      <c r="N8" s="5"/>
      <c r="O8" s="5"/>
    </row>
    <row r="9" spans="1:15" x14ac:dyDescent="0.25">
      <c r="B9" s="5"/>
      <c r="C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4.45" customHeight="1" x14ac:dyDescent="0.25">
      <c r="A10" s="21" t="s">
        <v>63</v>
      </c>
      <c r="B10" s="55" t="s">
        <v>417</v>
      </c>
      <c r="C10" s="56"/>
      <c r="D10" s="56"/>
      <c r="E10" s="56"/>
      <c r="F10" s="57"/>
      <c r="G10" s="5"/>
      <c r="H10" s="55" t="s">
        <v>418</v>
      </c>
      <c r="I10" s="56"/>
      <c r="J10" s="56"/>
      <c r="K10" s="56"/>
      <c r="L10" s="57"/>
      <c r="M10" s="5"/>
      <c r="N10" s="5"/>
      <c r="O10" s="5"/>
    </row>
    <row r="11" spans="1:15" x14ac:dyDescent="0.25">
      <c r="A11" s="22"/>
      <c r="B11" s="54" t="s">
        <v>419</v>
      </c>
      <c r="C11" s="54"/>
      <c r="E11" s="54" t="s">
        <v>420</v>
      </c>
      <c r="F11" s="54"/>
      <c r="G11" s="5"/>
      <c r="H11" s="54" t="s">
        <v>421</v>
      </c>
      <c r="I11" s="54"/>
      <c r="K11" s="54" t="s">
        <v>422</v>
      </c>
      <c r="L11" s="54"/>
      <c r="M11" s="5"/>
      <c r="N11" s="5"/>
      <c r="O11" s="5"/>
    </row>
    <row r="12" spans="1:15" x14ac:dyDescent="0.25">
      <c r="A12" s="22"/>
      <c r="B12" s="19" t="s">
        <v>90</v>
      </c>
      <c r="C12" s="20"/>
      <c r="D12" s="27"/>
      <c r="E12" s="19" t="s">
        <v>414</v>
      </c>
      <c r="F12" s="20"/>
      <c r="G12" s="5"/>
      <c r="H12" s="19" t="s">
        <v>412</v>
      </c>
      <c r="I12" s="20"/>
      <c r="J12" s="27"/>
      <c r="K12" s="19" t="s">
        <v>413</v>
      </c>
      <c r="L12" s="20"/>
      <c r="M12" s="5"/>
      <c r="N12" s="5"/>
      <c r="O12" s="5"/>
    </row>
    <row r="13" spans="1:15" x14ac:dyDescent="0.25">
      <c r="A13" s="22"/>
      <c r="B13" s="18" t="s">
        <v>423</v>
      </c>
      <c r="C13" s="18"/>
      <c r="D13" s="27"/>
      <c r="E13" s="18" t="s">
        <v>424</v>
      </c>
      <c r="F13" s="18"/>
      <c r="G13" s="5"/>
      <c r="H13" s="18" t="s">
        <v>46</v>
      </c>
      <c r="I13" s="18"/>
      <c r="J13" s="27"/>
      <c r="K13" s="18" t="s">
        <v>425</v>
      </c>
      <c r="L13" s="18"/>
      <c r="M13" s="5"/>
      <c r="N13" s="5"/>
      <c r="O13" s="5"/>
    </row>
    <row r="14" spans="1:15" x14ac:dyDescent="0.25">
      <c r="A14" s="22"/>
      <c r="B14" s="19">
        <v>3</v>
      </c>
      <c r="C14" s="20"/>
      <c r="D14" s="4"/>
      <c r="E14" s="19">
        <v>1</v>
      </c>
      <c r="F14" s="20"/>
      <c r="G14" s="5"/>
      <c r="H14" s="19">
        <v>3</v>
      </c>
      <c r="I14" s="20"/>
      <c r="J14" s="4"/>
      <c r="K14" s="19">
        <v>0</v>
      </c>
      <c r="L14" s="20"/>
      <c r="M14" s="5"/>
      <c r="N14" s="5"/>
      <c r="O14" s="5"/>
    </row>
    <row r="17" spans="2:3" x14ac:dyDescent="0.25">
      <c r="B17" t="s">
        <v>109</v>
      </c>
      <c r="C17" t="s">
        <v>90</v>
      </c>
    </row>
    <row r="18" spans="2:3" x14ac:dyDescent="0.25">
      <c r="B18" t="s">
        <v>69</v>
      </c>
      <c r="C18" t="s">
        <v>414</v>
      </c>
    </row>
    <row r="19" spans="2:3" x14ac:dyDescent="0.25">
      <c r="B19" t="s">
        <v>371</v>
      </c>
      <c r="C19" t="s">
        <v>412</v>
      </c>
    </row>
    <row r="20" spans="2:3" x14ac:dyDescent="0.25">
      <c r="B20" t="s">
        <v>372</v>
      </c>
      <c r="C20" t="s">
        <v>413</v>
      </c>
    </row>
  </sheetData>
  <mergeCells count="42">
    <mergeCell ref="K5:L5"/>
    <mergeCell ref="B6:C6"/>
    <mergeCell ref="D6:D7"/>
    <mergeCell ref="E6:F6"/>
    <mergeCell ref="H6:I6"/>
    <mergeCell ref="J6:J7"/>
    <mergeCell ref="K6:L6"/>
    <mergeCell ref="B7:C7"/>
    <mergeCell ref="E7:F7"/>
    <mergeCell ref="H7:I7"/>
    <mergeCell ref="K7:L7"/>
    <mergeCell ref="B8:C8"/>
    <mergeCell ref="E8:F8"/>
    <mergeCell ref="H8:I8"/>
    <mergeCell ref="K8:L8"/>
    <mergeCell ref="A10:A14"/>
    <mergeCell ref="B10:F10"/>
    <mergeCell ref="H10:L10"/>
    <mergeCell ref="B11:C11"/>
    <mergeCell ref="E11:F11"/>
    <mergeCell ref="H11:I11"/>
    <mergeCell ref="A4:A8"/>
    <mergeCell ref="B4:F4"/>
    <mergeCell ref="H4:L4"/>
    <mergeCell ref="B5:C5"/>
    <mergeCell ref="E5:F5"/>
    <mergeCell ref="H5:I5"/>
    <mergeCell ref="K11:L11"/>
    <mergeCell ref="B12:C12"/>
    <mergeCell ref="D12:D13"/>
    <mergeCell ref="E12:F12"/>
    <mergeCell ref="H12:I12"/>
    <mergeCell ref="J12:J13"/>
    <mergeCell ref="K12:L12"/>
    <mergeCell ref="B13:C13"/>
    <mergeCell ref="E13:F13"/>
    <mergeCell ref="H13:I13"/>
    <mergeCell ref="K13:L13"/>
    <mergeCell ref="B14:C14"/>
    <mergeCell ref="E14:F14"/>
    <mergeCell ref="H14:I14"/>
    <mergeCell ref="K14:L14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34"/>
  <sheetViews>
    <sheetView topLeftCell="A13" zoomScale="70" zoomScaleNormal="70" workbookViewId="0">
      <selection activeCell="M40" sqref="M40"/>
    </sheetView>
  </sheetViews>
  <sheetFormatPr defaultRowHeight="15" x14ac:dyDescent="0.25"/>
  <cols>
    <col min="2" max="3" width="8.7109375" style="5"/>
    <col min="4" max="4" width="2.85546875" bestFit="1" customWidth="1"/>
    <col min="5" max="9" width="8.7109375" style="5"/>
    <col min="10" max="10" width="2.85546875" style="5" bestFit="1" customWidth="1"/>
    <col min="11" max="12" width="8.7109375" style="5"/>
    <col min="13" max="13" width="9.140625" style="5" customWidth="1"/>
    <col min="14" max="15" width="8.7109375" style="5"/>
    <col min="16" max="16" width="2.85546875" style="5" bestFit="1" customWidth="1"/>
    <col min="17" max="21" width="8.7109375" style="5"/>
    <col min="22" max="22" width="2.85546875" style="5" bestFit="1" customWidth="1"/>
    <col min="23" max="27" width="8.7109375" style="5"/>
    <col min="28" max="28" width="2.85546875" style="5" bestFit="1" customWidth="1"/>
    <col min="29" max="33" width="8.7109375" style="5"/>
    <col min="34" max="34" width="2.85546875" style="5" bestFit="1" customWidth="1"/>
    <col min="35" max="38" width="8.7109375" style="5"/>
    <col min="39" max="39" width="6.85546875" style="5" customWidth="1"/>
    <col min="40" max="40" width="2.85546875" style="5" bestFit="1" customWidth="1"/>
    <col min="41" max="45" width="8.7109375" style="5"/>
    <col min="46" max="46" width="2.85546875" style="5" bestFit="1" customWidth="1"/>
    <col min="47" max="49" width="8.7109375" style="5"/>
  </cols>
  <sheetData>
    <row r="1" spans="1:50" ht="26.25" x14ac:dyDescent="0.25">
      <c r="A1" s="1"/>
      <c r="B1" s="39" t="s">
        <v>129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9"/>
      <c r="AX1" s="1"/>
    </row>
    <row r="2" spans="1:50" ht="26.25" x14ac:dyDescent="0.25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9"/>
      <c r="AX2" s="1"/>
    </row>
    <row r="3" spans="1:50" x14ac:dyDescent="0.25">
      <c r="A3" s="21" t="s">
        <v>130</v>
      </c>
      <c r="B3" s="58" t="s">
        <v>131</v>
      </c>
      <c r="C3" s="59"/>
      <c r="D3" s="59"/>
      <c r="E3" s="59"/>
      <c r="F3" s="60"/>
      <c r="G3" s="6"/>
      <c r="H3" s="58" t="s">
        <v>132</v>
      </c>
      <c r="I3" s="59"/>
      <c r="J3" s="59"/>
      <c r="K3" s="59"/>
      <c r="L3" s="60"/>
      <c r="M3" s="6"/>
      <c r="N3" s="58" t="s">
        <v>133</v>
      </c>
      <c r="O3" s="59"/>
      <c r="P3" s="59"/>
      <c r="Q3" s="59"/>
      <c r="R3" s="60"/>
      <c r="S3" s="6"/>
      <c r="T3" s="58" t="s">
        <v>134</v>
      </c>
      <c r="U3" s="59"/>
      <c r="V3" s="59"/>
      <c r="W3" s="59"/>
      <c r="X3" s="60"/>
      <c r="Y3" s="6"/>
      <c r="Z3" s="58" t="s">
        <v>135</v>
      </c>
      <c r="AA3" s="59"/>
      <c r="AB3" s="59"/>
      <c r="AC3" s="59"/>
      <c r="AD3" s="60"/>
      <c r="AE3" s="6"/>
      <c r="AF3" s="58" t="s">
        <v>136</v>
      </c>
      <c r="AG3" s="59"/>
      <c r="AH3" s="59"/>
      <c r="AI3" s="59"/>
      <c r="AJ3" s="60"/>
      <c r="AK3" s="6"/>
      <c r="AL3" s="58" t="s">
        <v>137</v>
      </c>
      <c r="AM3" s="59"/>
      <c r="AN3" s="59"/>
      <c r="AO3" s="59"/>
      <c r="AP3" s="60"/>
      <c r="AQ3" s="6"/>
      <c r="AR3" s="58" t="s">
        <v>138</v>
      </c>
      <c r="AS3" s="59"/>
      <c r="AT3" s="59"/>
      <c r="AU3" s="59"/>
      <c r="AV3" s="60"/>
      <c r="AW3" s="6"/>
      <c r="AX3" s="11"/>
    </row>
    <row r="4" spans="1:50" x14ac:dyDescent="0.25">
      <c r="A4" s="22"/>
      <c r="B4" s="70" t="s">
        <v>139</v>
      </c>
      <c r="C4" s="70"/>
      <c r="E4" s="70" t="s">
        <v>140</v>
      </c>
      <c r="F4" s="70"/>
      <c r="H4" s="64" t="s">
        <v>139</v>
      </c>
      <c r="I4" s="64"/>
      <c r="K4" s="64" t="s">
        <v>141</v>
      </c>
      <c r="L4" s="64"/>
      <c r="N4" s="64" t="s">
        <v>142</v>
      </c>
      <c r="O4" s="64"/>
      <c r="Q4" s="64" t="s">
        <v>143</v>
      </c>
      <c r="R4" s="64"/>
      <c r="T4" s="64" t="s">
        <v>144</v>
      </c>
      <c r="U4" s="64"/>
      <c r="W4" s="64" t="s">
        <v>145</v>
      </c>
      <c r="X4" s="64"/>
      <c r="Z4" s="64" t="s">
        <v>139</v>
      </c>
      <c r="AA4" s="64"/>
      <c r="AC4" s="64" t="s">
        <v>146</v>
      </c>
      <c r="AD4" s="64"/>
      <c r="AF4" s="64"/>
      <c r="AG4" s="64"/>
      <c r="AI4" s="64"/>
      <c r="AJ4" s="64"/>
      <c r="AL4" s="64" t="s">
        <v>147</v>
      </c>
      <c r="AM4" s="64"/>
      <c r="AO4" s="64" t="s">
        <v>148</v>
      </c>
      <c r="AP4" s="64"/>
      <c r="AR4" s="64" t="s">
        <v>149</v>
      </c>
      <c r="AS4" s="64"/>
      <c r="AU4" s="64" t="s">
        <v>150</v>
      </c>
      <c r="AV4" s="64"/>
    </row>
    <row r="5" spans="1:50" x14ac:dyDescent="0.25">
      <c r="A5" s="22"/>
      <c r="B5" s="8"/>
      <c r="C5" s="8"/>
      <c r="D5" s="27" t="s">
        <v>151</v>
      </c>
      <c r="E5" s="8" t="s">
        <v>152</v>
      </c>
      <c r="F5" s="8" t="s">
        <v>153</v>
      </c>
      <c r="H5" s="8"/>
      <c r="I5" s="8"/>
      <c r="J5" s="27" t="s">
        <v>151</v>
      </c>
      <c r="K5" s="8" t="s">
        <v>154</v>
      </c>
      <c r="L5" s="8" t="s">
        <v>155</v>
      </c>
      <c r="N5" s="8" t="s">
        <v>156</v>
      </c>
      <c r="O5" s="8" t="s">
        <v>157</v>
      </c>
      <c r="P5" s="27" t="s">
        <v>151</v>
      </c>
      <c r="Q5" s="8" t="s">
        <v>158</v>
      </c>
      <c r="R5" s="8" t="s">
        <v>159</v>
      </c>
      <c r="T5" s="8" t="s">
        <v>160</v>
      </c>
      <c r="U5" s="8" t="s">
        <v>161</v>
      </c>
      <c r="V5" s="27"/>
      <c r="W5" s="8" t="s">
        <v>162</v>
      </c>
      <c r="X5" s="8" t="s">
        <v>163</v>
      </c>
      <c r="Z5" s="8"/>
      <c r="AA5" s="8"/>
      <c r="AB5" s="27" t="s">
        <v>151</v>
      </c>
      <c r="AC5" s="8" t="s">
        <v>164</v>
      </c>
      <c r="AD5" s="8" t="s">
        <v>165</v>
      </c>
      <c r="AF5" s="8"/>
      <c r="AG5" s="8"/>
      <c r="AH5" s="27" t="s">
        <v>151</v>
      </c>
      <c r="AI5" s="8"/>
      <c r="AJ5" s="8"/>
      <c r="AL5" s="8" t="s">
        <v>166</v>
      </c>
      <c r="AM5" s="8" t="s">
        <v>167</v>
      </c>
      <c r="AN5" s="27" t="s">
        <v>151</v>
      </c>
      <c r="AO5" s="8" t="s">
        <v>168</v>
      </c>
      <c r="AP5" s="8" t="s">
        <v>169</v>
      </c>
      <c r="AR5" s="8" t="s">
        <v>170</v>
      </c>
      <c r="AS5" s="8" t="s">
        <v>171</v>
      </c>
      <c r="AT5" s="27" t="s">
        <v>151</v>
      </c>
      <c r="AU5" s="8" t="s">
        <v>172</v>
      </c>
      <c r="AV5" s="8" t="s">
        <v>173</v>
      </c>
    </row>
    <row r="6" spans="1:50" x14ac:dyDescent="0.25">
      <c r="A6" s="22"/>
      <c r="B6" s="18"/>
      <c r="C6" s="18"/>
      <c r="D6" s="27"/>
      <c r="E6" s="18" t="s">
        <v>174</v>
      </c>
      <c r="F6" s="18"/>
      <c r="H6" s="18"/>
      <c r="I6" s="18"/>
      <c r="J6" s="27"/>
      <c r="K6" s="18" t="s">
        <v>175</v>
      </c>
      <c r="L6" s="18"/>
      <c r="N6" s="18">
        <v>0</v>
      </c>
      <c r="O6" s="18"/>
      <c r="P6" s="27"/>
      <c r="Q6" s="18">
        <v>2</v>
      </c>
      <c r="R6" s="18"/>
      <c r="T6" s="18">
        <v>2</v>
      </c>
      <c r="U6" s="18"/>
      <c r="V6" s="27"/>
      <c r="W6" s="18">
        <v>1</v>
      </c>
      <c r="X6" s="18"/>
      <c r="Z6" s="18"/>
      <c r="AA6" s="18"/>
      <c r="AB6" s="27"/>
      <c r="AC6" s="18" t="s">
        <v>176</v>
      </c>
      <c r="AD6" s="18"/>
      <c r="AF6" s="18"/>
      <c r="AG6" s="18"/>
      <c r="AH6" s="27"/>
      <c r="AI6" s="18"/>
      <c r="AJ6" s="18"/>
      <c r="AL6" s="18">
        <v>2</v>
      </c>
      <c r="AM6" s="18"/>
      <c r="AN6" s="27"/>
      <c r="AO6" s="18">
        <v>1</v>
      </c>
      <c r="AP6" s="18"/>
      <c r="AR6" s="18">
        <v>2</v>
      </c>
      <c r="AS6" s="18"/>
      <c r="AT6" s="27"/>
      <c r="AU6" s="18">
        <v>0</v>
      </c>
      <c r="AV6" s="18"/>
    </row>
    <row r="7" spans="1:50" x14ac:dyDescent="0.25">
      <c r="A7" s="22"/>
      <c r="B7" s="19">
        <v>0</v>
      </c>
      <c r="C7" s="20"/>
      <c r="D7" s="4"/>
      <c r="E7" s="19" t="s">
        <v>177</v>
      </c>
      <c r="F7" s="20"/>
      <c r="H7" s="19">
        <v>0</v>
      </c>
      <c r="I7" s="20"/>
      <c r="J7" s="4"/>
      <c r="K7" s="19" t="s">
        <v>177</v>
      </c>
      <c r="L7" s="20"/>
      <c r="N7" s="19" t="s">
        <v>178</v>
      </c>
      <c r="O7" s="20"/>
      <c r="P7" s="4"/>
      <c r="Q7" s="19" t="s">
        <v>23</v>
      </c>
      <c r="R7" s="20"/>
      <c r="T7" s="19"/>
      <c r="U7" s="20"/>
      <c r="V7" s="4"/>
      <c r="W7" s="19"/>
      <c r="X7" s="20"/>
      <c r="Z7" s="19">
        <v>0</v>
      </c>
      <c r="AA7" s="20"/>
      <c r="AB7" s="4"/>
      <c r="AC7" s="19" t="s">
        <v>177</v>
      </c>
      <c r="AD7" s="20"/>
      <c r="AF7" s="19"/>
      <c r="AG7" s="20"/>
      <c r="AH7" s="4"/>
      <c r="AI7" s="19"/>
      <c r="AJ7" s="20"/>
      <c r="AL7" s="19" t="s">
        <v>179</v>
      </c>
      <c r="AM7" s="20"/>
      <c r="AN7" s="4"/>
      <c r="AO7" s="19" t="s">
        <v>180</v>
      </c>
      <c r="AP7" s="20"/>
      <c r="AR7" s="19" t="s">
        <v>23</v>
      </c>
      <c r="AS7" s="20"/>
      <c r="AT7" s="4"/>
      <c r="AU7" s="19" t="s">
        <v>181</v>
      </c>
      <c r="AV7" s="20"/>
    </row>
    <row r="8" spans="1:50" x14ac:dyDescent="0.25">
      <c r="A8" s="2"/>
      <c r="B8" s="3"/>
      <c r="C8" s="3"/>
      <c r="D8" s="4"/>
      <c r="E8" s="3"/>
      <c r="F8" s="3"/>
      <c r="H8" s="3"/>
      <c r="I8" s="3"/>
      <c r="J8" s="4"/>
      <c r="K8" s="3"/>
      <c r="L8" s="3"/>
      <c r="N8" s="3"/>
      <c r="O8" s="3"/>
      <c r="P8" s="4"/>
      <c r="Q8" s="3"/>
      <c r="R8" s="3"/>
      <c r="T8" s="3"/>
      <c r="U8" s="3"/>
      <c r="V8" s="4"/>
      <c r="W8" s="3"/>
      <c r="X8" s="3"/>
      <c r="Z8" s="3"/>
      <c r="AA8" s="3"/>
      <c r="AB8" s="4"/>
      <c r="AC8" s="3"/>
      <c r="AD8" s="3"/>
      <c r="AF8" s="3"/>
      <c r="AG8" s="3"/>
      <c r="AH8" s="4"/>
      <c r="AI8" s="3"/>
      <c r="AJ8" s="3"/>
      <c r="AL8" s="3"/>
      <c r="AM8" s="3"/>
      <c r="AN8" s="4"/>
      <c r="AO8" s="3"/>
      <c r="AP8" s="3"/>
      <c r="AR8" s="3"/>
      <c r="AS8" s="3"/>
      <c r="AT8" s="4"/>
      <c r="AU8" s="3"/>
      <c r="AV8" s="3"/>
    </row>
    <row r="9" spans="1:50" x14ac:dyDescent="0.25">
      <c r="A9" s="28" t="s">
        <v>0</v>
      </c>
      <c r="B9" s="58" t="s">
        <v>182</v>
      </c>
      <c r="C9" s="59"/>
      <c r="D9" s="59"/>
      <c r="E9" s="59"/>
      <c r="F9" s="60"/>
      <c r="G9" s="6"/>
      <c r="H9" s="58" t="s">
        <v>183</v>
      </c>
      <c r="I9" s="59"/>
      <c r="J9" s="59"/>
      <c r="K9" s="59"/>
      <c r="L9" s="60"/>
      <c r="M9" s="6"/>
      <c r="N9" s="58" t="s">
        <v>184</v>
      </c>
      <c r="O9" s="59"/>
      <c r="P9" s="59"/>
      <c r="Q9" s="59"/>
      <c r="R9" s="60"/>
      <c r="S9" s="6"/>
      <c r="T9" s="58" t="s">
        <v>185</v>
      </c>
      <c r="U9" s="59"/>
      <c r="V9" s="59"/>
      <c r="W9" s="59"/>
      <c r="X9" s="60"/>
      <c r="Y9" s="6"/>
      <c r="Z9" s="58" t="s">
        <v>186</v>
      </c>
      <c r="AA9" s="59"/>
      <c r="AB9" s="59"/>
      <c r="AC9" s="59"/>
      <c r="AD9" s="60"/>
      <c r="AE9" s="6"/>
      <c r="AF9" s="58" t="s">
        <v>187</v>
      </c>
      <c r="AG9" s="59"/>
      <c r="AH9" s="59"/>
      <c r="AI9" s="59"/>
      <c r="AJ9" s="60"/>
      <c r="AK9" s="6"/>
      <c r="AL9" s="58" t="s">
        <v>188</v>
      </c>
      <c r="AM9" s="59"/>
      <c r="AN9" s="59"/>
      <c r="AO9" s="59"/>
      <c r="AP9" s="60"/>
      <c r="AQ9" s="6"/>
      <c r="AR9" s="58" t="s">
        <v>189</v>
      </c>
      <c r="AS9" s="59"/>
      <c r="AT9" s="59"/>
      <c r="AU9" s="59"/>
      <c r="AV9" s="60"/>
      <c r="AW9" s="6"/>
      <c r="AX9" s="11"/>
    </row>
    <row r="10" spans="1:50" x14ac:dyDescent="0.25">
      <c r="A10" s="29"/>
      <c r="B10" s="64" t="s">
        <v>190</v>
      </c>
      <c r="C10" s="64"/>
      <c r="E10" s="64" t="s">
        <v>140</v>
      </c>
      <c r="F10" s="64"/>
      <c r="H10" s="64" t="s">
        <v>191</v>
      </c>
      <c r="I10" s="64"/>
      <c r="K10" s="64" t="s">
        <v>141</v>
      </c>
      <c r="L10" s="64"/>
      <c r="N10" s="64" t="s">
        <v>192</v>
      </c>
      <c r="O10" s="64"/>
      <c r="Q10" s="64" t="s">
        <v>193</v>
      </c>
      <c r="R10" s="64"/>
      <c r="T10" s="64" t="s">
        <v>194</v>
      </c>
      <c r="U10" s="64"/>
      <c r="W10" s="64" t="s">
        <v>195</v>
      </c>
      <c r="X10" s="64"/>
      <c r="Z10" s="64" t="s">
        <v>196</v>
      </c>
      <c r="AA10" s="64"/>
      <c r="AC10" s="64" t="s">
        <v>146</v>
      </c>
      <c r="AD10" s="64"/>
      <c r="AF10" s="64" t="s">
        <v>197</v>
      </c>
      <c r="AG10" s="64"/>
      <c r="AI10" s="64" t="s">
        <v>198</v>
      </c>
      <c r="AJ10" s="64"/>
      <c r="AL10" s="64" t="s">
        <v>199</v>
      </c>
      <c r="AM10" s="64"/>
      <c r="AO10" s="64" t="s">
        <v>200</v>
      </c>
      <c r="AP10" s="64"/>
      <c r="AR10" s="64" t="s">
        <v>201</v>
      </c>
      <c r="AS10" s="64"/>
      <c r="AU10" s="64" t="s">
        <v>202</v>
      </c>
      <c r="AV10" s="64"/>
    </row>
    <row r="11" spans="1:50" x14ac:dyDescent="0.25">
      <c r="A11" s="29"/>
      <c r="B11" s="12" t="s">
        <v>158</v>
      </c>
      <c r="C11" s="12" t="s">
        <v>159</v>
      </c>
      <c r="D11" s="27" t="s">
        <v>151</v>
      </c>
      <c r="E11" s="8" t="s">
        <v>154</v>
      </c>
      <c r="F11" s="8" t="s">
        <v>153</v>
      </c>
      <c r="H11" s="8" t="s">
        <v>203</v>
      </c>
      <c r="I11" s="8" t="s">
        <v>204</v>
      </c>
      <c r="J11" s="27" t="s">
        <v>151</v>
      </c>
      <c r="K11" s="8" t="s">
        <v>154</v>
      </c>
      <c r="L11" s="8" t="s">
        <v>155</v>
      </c>
      <c r="N11" s="8" t="s">
        <v>205</v>
      </c>
      <c r="O11" s="8" t="s">
        <v>206</v>
      </c>
      <c r="P11" s="27" t="s">
        <v>151</v>
      </c>
      <c r="Q11" s="8" t="s">
        <v>157</v>
      </c>
      <c r="R11" s="8" t="s">
        <v>207</v>
      </c>
      <c r="T11" s="8" t="s">
        <v>165</v>
      </c>
      <c r="U11" s="8" t="s">
        <v>155</v>
      </c>
      <c r="V11" s="27" t="s">
        <v>151</v>
      </c>
      <c r="W11" s="8" t="s">
        <v>160</v>
      </c>
      <c r="X11" s="8" t="s">
        <v>208</v>
      </c>
      <c r="Z11" s="8" t="s">
        <v>209</v>
      </c>
      <c r="AA11" s="8" t="s">
        <v>203</v>
      </c>
      <c r="AB11" s="27" t="s">
        <v>151</v>
      </c>
      <c r="AC11" s="8" t="s">
        <v>164</v>
      </c>
      <c r="AD11" s="8" t="s">
        <v>165</v>
      </c>
      <c r="AF11" s="8" t="s">
        <v>210</v>
      </c>
      <c r="AG11" s="8" t="s">
        <v>211</v>
      </c>
      <c r="AH11" s="27" t="s">
        <v>151</v>
      </c>
      <c r="AI11" s="8" t="s">
        <v>212</v>
      </c>
      <c r="AJ11" s="8" t="s">
        <v>213</v>
      </c>
      <c r="AL11" s="8" t="s">
        <v>214</v>
      </c>
      <c r="AM11" s="8" t="s">
        <v>155</v>
      </c>
      <c r="AN11" s="27" t="s">
        <v>151</v>
      </c>
      <c r="AO11" s="8" t="s">
        <v>215</v>
      </c>
      <c r="AP11" s="8" t="s">
        <v>216</v>
      </c>
      <c r="AR11" s="12" t="s">
        <v>217</v>
      </c>
      <c r="AS11" s="8" t="s">
        <v>218</v>
      </c>
      <c r="AT11" s="27" t="s">
        <v>151</v>
      </c>
      <c r="AU11" s="8" t="s">
        <v>170</v>
      </c>
      <c r="AV11" s="8" t="s">
        <v>171</v>
      </c>
    </row>
    <row r="12" spans="1:50" x14ac:dyDescent="0.25">
      <c r="A12" s="29"/>
      <c r="B12" s="18">
        <v>1</v>
      </c>
      <c r="C12" s="18"/>
      <c r="D12" s="27"/>
      <c r="E12" s="18">
        <v>2</v>
      </c>
      <c r="F12" s="18"/>
      <c r="H12" s="18">
        <v>2</v>
      </c>
      <c r="I12" s="18"/>
      <c r="J12" s="27"/>
      <c r="K12" s="18">
        <v>0</v>
      </c>
      <c r="L12" s="18"/>
      <c r="N12" s="18">
        <v>3</v>
      </c>
      <c r="O12" s="18"/>
      <c r="P12" s="27"/>
      <c r="Q12" s="18">
        <v>0</v>
      </c>
      <c r="R12" s="18"/>
      <c r="T12" s="18">
        <v>2</v>
      </c>
      <c r="U12" s="18"/>
      <c r="V12" s="27"/>
      <c r="W12" s="18">
        <v>0</v>
      </c>
      <c r="X12" s="18"/>
      <c r="Z12" s="18">
        <v>2</v>
      </c>
      <c r="AA12" s="18"/>
      <c r="AB12" s="27"/>
      <c r="AC12" s="18">
        <v>0</v>
      </c>
      <c r="AD12" s="18"/>
      <c r="AF12" s="18">
        <v>2</v>
      </c>
      <c r="AG12" s="18"/>
      <c r="AH12" s="27"/>
      <c r="AI12" s="18">
        <v>0</v>
      </c>
      <c r="AJ12" s="18"/>
      <c r="AL12" s="18">
        <v>2</v>
      </c>
      <c r="AM12" s="18"/>
      <c r="AN12" s="27"/>
      <c r="AO12" s="18">
        <v>0</v>
      </c>
      <c r="AP12" s="18"/>
      <c r="AR12" s="18">
        <v>2</v>
      </c>
      <c r="AS12" s="18"/>
      <c r="AT12" s="27"/>
      <c r="AU12" s="18">
        <v>0</v>
      </c>
      <c r="AV12" s="18"/>
    </row>
    <row r="13" spans="1:50" x14ac:dyDescent="0.25">
      <c r="A13" s="29"/>
      <c r="B13" s="19" t="s">
        <v>219</v>
      </c>
      <c r="C13" s="20"/>
      <c r="D13" s="4"/>
      <c r="E13" s="19" t="s">
        <v>220</v>
      </c>
      <c r="F13" s="20"/>
      <c r="H13" s="19" t="s">
        <v>23</v>
      </c>
      <c r="I13" s="20"/>
      <c r="J13" s="4"/>
      <c r="K13" s="19" t="s">
        <v>221</v>
      </c>
      <c r="L13" s="20"/>
      <c r="N13" s="19" t="s">
        <v>46</v>
      </c>
      <c r="O13" s="20"/>
      <c r="P13" s="4"/>
      <c r="Q13" s="19" t="s">
        <v>222</v>
      </c>
      <c r="R13" s="20"/>
      <c r="T13" s="19" t="s">
        <v>23</v>
      </c>
      <c r="U13" s="20"/>
      <c r="V13" s="4"/>
      <c r="W13" s="19" t="s">
        <v>223</v>
      </c>
      <c r="X13" s="20"/>
      <c r="Z13" s="19" t="s">
        <v>21</v>
      </c>
      <c r="AA13" s="20"/>
      <c r="AB13" s="4"/>
      <c r="AC13" s="19" t="s">
        <v>224</v>
      </c>
      <c r="AD13" s="20"/>
      <c r="AF13" s="19" t="s">
        <v>23</v>
      </c>
      <c r="AG13" s="20"/>
      <c r="AH13" s="4"/>
      <c r="AI13" s="19" t="s">
        <v>221</v>
      </c>
      <c r="AJ13" s="20"/>
      <c r="AL13" s="19" t="s">
        <v>23</v>
      </c>
      <c r="AM13" s="20"/>
      <c r="AN13" s="4"/>
      <c r="AO13" s="19" t="s">
        <v>225</v>
      </c>
      <c r="AP13" s="20"/>
      <c r="AR13" s="19" t="s">
        <v>23</v>
      </c>
      <c r="AS13" s="20"/>
      <c r="AT13" s="4"/>
      <c r="AU13" s="19" t="s">
        <v>226</v>
      </c>
      <c r="AV13" s="20"/>
    </row>
    <row r="14" spans="1:50" x14ac:dyDescent="0.25">
      <c r="A14" s="2"/>
      <c r="B14" s="3"/>
      <c r="C14" s="3"/>
      <c r="D14" s="4"/>
      <c r="E14" s="3"/>
      <c r="F14" s="3"/>
      <c r="H14" s="3"/>
      <c r="I14" s="3"/>
      <c r="J14" s="4"/>
      <c r="K14" s="3"/>
      <c r="L14" s="3"/>
      <c r="N14" s="3"/>
      <c r="O14" s="3"/>
      <c r="P14" s="4"/>
      <c r="Q14" s="3"/>
      <c r="R14" s="3"/>
      <c r="T14" s="3"/>
      <c r="U14" s="3"/>
      <c r="V14" s="4"/>
      <c r="W14" s="3"/>
      <c r="X14" s="3"/>
    </row>
    <row r="15" spans="1:50" ht="18.75" x14ac:dyDescent="0.25">
      <c r="A15" s="7"/>
      <c r="B15" s="66" t="s">
        <v>227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Z15" s="68" t="s">
        <v>73</v>
      </c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10"/>
      <c r="AX15" s="10"/>
    </row>
    <row r="16" spans="1:50" ht="18.75" x14ac:dyDescent="0.25">
      <c r="A16" s="7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10"/>
      <c r="AX16" s="10"/>
    </row>
    <row r="18" spans="1:50" x14ac:dyDescent="0.25">
      <c r="A18" s="28" t="s">
        <v>27</v>
      </c>
      <c r="B18" s="58" t="s">
        <v>228</v>
      </c>
      <c r="C18" s="59"/>
      <c r="D18" s="59"/>
      <c r="E18" s="59"/>
      <c r="F18" s="60"/>
      <c r="G18" s="6"/>
      <c r="H18" s="58" t="s">
        <v>229</v>
      </c>
      <c r="I18" s="59"/>
      <c r="J18" s="59"/>
      <c r="K18" s="59"/>
      <c r="L18" s="60"/>
      <c r="M18" s="6"/>
      <c r="N18" s="58" t="s">
        <v>230</v>
      </c>
      <c r="O18" s="59"/>
      <c r="P18" s="59"/>
      <c r="Q18" s="59"/>
      <c r="R18" s="60"/>
      <c r="S18" s="6"/>
      <c r="T18" s="58" t="s">
        <v>231</v>
      </c>
      <c r="U18" s="59"/>
      <c r="V18" s="59"/>
      <c r="W18" s="59"/>
      <c r="X18" s="60"/>
      <c r="Y18" s="6"/>
      <c r="Z18" s="61" t="s">
        <v>232</v>
      </c>
      <c r="AA18" s="62"/>
      <c r="AB18" s="62"/>
      <c r="AC18" s="62"/>
      <c r="AD18" s="63"/>
      <c r="AE18" s="6"/>
      <c r="AF18" s="61" t="s">
        <v>233</v>
      </c>
      <c r="AG18" s="62"/>
      <c r="AH18" s="62"/>
      <c r="AI18" s="62"/>
      <c r="AJ18" s="63"/>
      <c r="AK18" s="6"/>
      <c r="AL18" s="61" t="s">
        <v>234</v>
      </c>
      <c r="AM18" s="62"/>
      <c r="AN18" s="62"/>
      <c r="AO18" s="62"/>
      <c r="AP18" s="63"/>
      <c r="AQ18" s="6"/>
      <c r="AR18" s="61" t="s">
        <v>235</v>
      </c>
      <c r="AS18" s="62"/>
      <c r="AT18" s="62"/>
      <c r="AU18" s="62"/>
      <c r="AV18" s="63"/>
      <c r="AW18" s="6"/>
      <c r="AX18" s="11"/>
    </row>
    <row r="19" spans="1:50" x14ac:dyDescent="0.25">
      <c r="A19" s="29"/>
      <c r="B19" s="64" t="s">
        <v>236</v>
      </c>
      <c r="C19" s="64"/>
      <c r="E19" s="64" t="s">
        <v>237</v>
      </c>
      <c r="F19" s="64"/>
      <c r="H19" s="64" t="s">
        <v>238</v>
      </c>
      <c r="I19" s="64"/>
      <c r="K19" s="64" t="s">
        <v>239</v>
      </c>
      <c r="L19" s="64"/>
      <c r="N19" s="64" t="s">
        <v>240</v>
      </c>
      <c r="O19" s="64"/>
      <c r="Q19" s="64" t="s">
        <v>241</v>
      </c>
      <c r="R19" s="64"/>
      <c r="T19" s="64" t="s">
        <v>242</v>
      </c>
      <c r="U19" s="64"/>
      <c r="W19" s="64" t="s">
        <v>243</v>
      </c>
      <c r="X19" s="64"/>
      <c r="Z19" s="65" t="s">
        <v>244</v>
      </c>
      <c r="AA19" s="65"/>
      <c r="AB19" s="13"/>
      <c r="AC19" s="65" t="s">
        <v>245</v>
      </c>
      <c r="AD19" s="65"/>
      <c r="AE19" s="6"/>
      <c r="AF19" s="65" t="s">
        <v>246</v>
      </c>
      <c r="AG19" s="65"/>
      <c r="AH19" s="14"/>
      <c r="AI19" s="65" t="s">
        <v>247</v>
      </c>
      <c r="AJ19" s="65"/>
      <c r="AK19" s="6"/>
      <c r="AL19" s="65" t="s">
        <v>248</v>
      </c>
      <c r="AM19" s="65"/>
      <c r="AN19" s="14"/>
      <c r="AO19" s="65" t="s">
        <v>249</v>
      </c>
      <c r="AP19" s="65"/>
      <c r="AQ19" s="6"/>
      <c r="AR19" s="65" t="s">
        <v>250</v>
      </c>
      <c r="AS19" s="65"/>
      <c r="AT19" s="14"/>
      <c r="AU19" s="65" t="s">
        <v>251</v>
      </c>
      <c r="AV19" s="65"/>
    </row>
    <row r="20" spans="1:50" x14ac:dyDescent="0.25">
      <c r="A20" s="29"/>
      <c r="B20" s="8" t="s">
        <v>153</v>
      </c>
      <c r="C20" s="8" t="s">
        <v>154</v>
      </c>
      <c r="D20" s="27" t="s">
        <v>151</v>
      </c>
      <c r="E20" s="8" t="s">
        <v>205</v>
      </c>
      <c r="F20" s="8" t="s">
        <v>206</v>
      </c>
      <c r="H20" s="8" t="s">
        <v>203</v>
      </c>
      <c r="I20" s="8" t="s">
        <v>204</v>
      </c>
      <c r="J20" s="27" t="s">
        <v>151</v>
      </c>
      <c r="K20" s="8" t="s">
        <v>252</v>
      </c>
      <c r="L20" s="8" t="s">
        <v>155</v>
      </c>
      <c r="N20" s="8" t="s">
        <v>209</v>
      </c>
      <c r="O20" s="8" t="s">
        <v>203</v>
      </c>
      <c r="P20" s="27" t="s">
        <v>151</v>
      </c>
      <c r="Q20" s="8" t="s">
        <v>214</v>
      </c>
      <c r="R20" s="8" t="s">
        <v>155</v>
      </c>
      <c r="T20" s="8" t="s">
        <v>210</v>
      </c>
      <c r="U20" s="8" t="s">
        <v>211</v>
      </c>
      <c r="V20" s="27" t="s">
        <v>151</v>
      </c>
      <c r="W20" s="8" t="s">
        <v>253</v>
      </c>
      <c r="X20" s="8" t="s">
        <v>218</v>
      </c>
      <c r="Z20" s="8" t="s">
        <v>254</v>
      </c>
      <c r="AA20" s="8" t="s">
        <v>159</v>
      </c>
      <c r="AB20" s="27" t="s">
        <v>151</v>
      </c>
      <c r="AC20" s="8" t="s">
        <v>157</v>
      </c>
      <c r="AD20" s="8" t="s">
        <v>207</v>
      </c>
      <c r="AF20" s="8" t="s">
        <v>255</v>
      </c>
      <c r="AG20" s="8" t="s">
        <v>155</v>
      </c>
      <c r="AH20" s="27" t="s">
        <v>151</v>
      </c>
      <c r="AI20" s="8" t="s">
        <v>256</v>
      </c>
      <c r="AJ20" s="8" t="s">
        <v>208</v>
      </c>
      <c r="AL20" s="8" t="s">
        <v>257</v>
      </c>
      <c r="AM20" s="8" t="s">
        <v>165</v>
      </c>
      <c r="AN20" s="27" t="s">
        <v>151</v>
      </c>
      <c r="AO20" s="8" t="s">
        <v>215</v>
      </c>
      <c r="AP20" s="8" t="s">
        <v>216</v>
      </c>
      <c r="AR20" s="8" t="s">
        <v>213</v>
      </c>
      <c r="AS20" s="8" t="s">
        <v>212</v>
      </c>
      <c r="AT20" s="27" t="s">
        <v>151</v>
      </c>
      <c r="AU20" s="8" t="s">
        <v>170</v>
      </c>
      <c r="AV20" s="8" t="s">
        <v>171</v>
      </c>
    </row>
    <row r="21" spans="1:50" x14ac:dyDescent="0.25">
      <c r="A21" s="29"/>
      <c r="B21" s="18">
        <v>0</v>
      </c>
      <c r="C21" s="18"/>
      <c r="D21" s="27"/>
      <c r="E21" s="18">
        <v>2</v>
      </c>
      <c r="F21" s="18"/>
      <c r="H21" s="18">
        <v>2</v>
      </c>
      <c r="I21" s="18"/>
      <c r="J21" s="27"/>
      <c r="K21" s="18">
        <v>0</v>
      </c>
      <c r="L21" s="18"/>
      <c r="N21" s="18">
        <v>0</v>
      </c>
      <c r="O21" s="18"/>
      <c r="P21" s="27"/>
      <c r="Q21" s="18">
        <v>2</v>
      </c>
      <c r="R21" s="18"/>
      <c r="T21" s="18">
        <v>0</v>
      </c>
      <c r="U21" s="18"/>
      <c r="V21" s="27"/>
      <c r="W21" s="18">
        <v>2</v>
      </c>
      <c r="X21" s="18"/>
      <c r="Z21" s="18">
        <v>0</v>
      </c>
      <c r="AA21" s="18"/>
      <c r="AB21" s="27"/>
      <c r="AC21" s="18">
        <v>2</v>
      </c>
      <c r="AD21" s="18"/>
      <c r="AF21" s="18">
        <v>2</v>
      </c>
      <c r="AG21" s="18"/>
      <c r="AH21" s="27"/>
      <c r="AI21" s="18">
        <v>0</v>
      </c>
      <c r="AJ21" s="18"/>
      <c r="AL21" s="18">
        <v>2</v>
      </c>
      <c r="AM21" s="18"/>
      <c r="AN21" s="27"/>
      <c r="AO21" s="18">
        <v>0</v>
      </c>
      <c r="AP21" s="18"/>
      <c r="AR21" s="18">
        <v>2</v>
      </c>
      <c r="AS21" s="18"/>
      <c r="AT21" s="27"/>
      <c r="AU21" s="18">
        <v>0</v>
      </c>
      <c r="AV21" s="18"/>
    </row>
    <row r="22" spans="1:50" x14ac:dyDescent="0.25">
      <c r="A22" s="29"/>
      <c r="B22" s="19" t="s">
        <v>258</v>
      </c>
      <c r="C22" s="20"/>
      <c r="D22" s="4"/>
      <c r="E22" s="19" t="s">
        <v>259</v>
      </c>
      <c r="F22" s="20"/>
      <c r="H22" s="19" t="s">
        <v>260</v>
      </c>
      <c r="I22" s="20"/>
      <c r="J22" s="4"/>
      <c r="K22" s="19" t="s">
        <v>261</v>
      </c>
      <c r="L22" s="20"/>
      <c r="N22" s="19" t="s">
        <v>262</v>
      </c>
      <c r="O22" s="20"/>
      <c r="P22" s="4"/>
      <c r="Q22" s="19" t="s">
        <v>21</v>
      </c>
      <c r="R22" s="20"/>
      <c r="T22" s="19" t="s">
        <v>263</v>
      </c>
      <c r="U22" s="20"/>
      <c r="V22" s="4"/>
      <c r="W22" s="19" t="s">
        <v>23</v>
      </c>
      <c r="X22" s="20"/>
      <c r="Z22" s="19" t="s">
        <v>264</v>
      </c>
      <c r="AA22" s="20"/>
      <c r="AB22" s="4"/>
      <c r="AC22" s="19" t="s">
        <v>21</v>
      </c>
      <c r="AD22" s="20"/>
      <c r="AF22" s="19" t="s">
        <v>23</v>
      </c>
      <c r="AG22" s="20"/>
      <c r="AH22" s="4"/>
      <c r="AI22" s="19" t="s">
        <v>126</v>
      </c>
      <c r="AJ22" s="20"/>
      <c r="AL22" s="19" t="s">
        <v>23</v>
      </c>
      <c r="AM22" s="20"/>
      <c r="AN22" s="4"/>
      <c r="AO22" s="19" t="s">
        <v>265</v>
      </c>
      <c r="AP22" s="20"/>
      <c r="AR22" s="19" t="s">
        <v>23</v>
      </c>
      <c r="AS22" s="20"/>
      <c r="AT22" s="4"/>
      <c r="AU22" s="19" t="s">
        <v>178</v>
      </c>
      <c r="AV22" s="20"/>
    </row>
    <row r="24" spans="1:50" x14ac:dyDescent="0.25">
      <c r="A24" s="21" t="s">
        <v>52</v>
      </c>
      <c r="B24" s="58" t="s">
        <v>266</v>
      </c>
      <c r="C24" s="59"/>
      <c r="D24" s="59"/>
      <c r="E24" s="59"/>
      <c r="F24" s="60"/>
      <c r="G24" s="6"/>
      <c r="H24" s="58" t="s">
        <v>267</v>
      </c>
      <c r="I24" s="59"/>
      <c r="J24" s="59"/>
      <c r="K24" s="59"/>
      <c r="L24" s="60"/>
      <c r="Z24" s="61" t="s">
        <v>268</v>
      </c>
      <c r="AA24" s="62"/>
      <c r="AB24" s="62"/>
      <c r="AC24" s="62"/>
      <c r="AD24" s="63"/>
      <c r="AF24" s="61" t="s">
        <v>269</v>
      </c>
      <c r="AG24" s="62"/>
      <c r="AH24" s="62"/>
      <c r="AI24" s="62"/>
      <c r="AJ24" s="63"/>
    </row>
    <row r="25" spans="1:50" x14ac:dyDescent="0.25">
      <c r="A25" s="22"/>
      <c r="B25" s="64" t="s">
        <v>270</v>
      </c>
      <c r="C25" s="64"/>
      <c r="E25" s="64" t="s">
        <v>271</v>
      </c>
      <c r="F25" s="64"/>
      <c r="H25" s="64" t="s">
        <v>272</v>
      </c>
      <c r="I25" s="64"/>
      <c r="K25" s="64" t="s">
        <v>273</v>
      </c>
      <c r="L25" s="64"/>
      <c r="Z25" s="65" t="s">
        <v>274</v>
      </c>
      <c r="AA25" s="65"/>
      <c r="AC25" s="65" t="s">
        <v>275</v>
      </c>
      <c r="AD25" s="65"/>
      <c r="AF25" s="65" t="s">
        <v>276</v>
      </c>
      <c r="AG25" s="65"/>
      <c r="AI25" s="65" t="s">
        <v>277</v>
      </c>
      <c r="AJ25" s="65"/>
    </row>
    <row r="26" spans="1:50" x14ac:dyDescent="0.25">
      <c r="A26" s="22"/>
      <c r="B26" s="8" t="s">
        <v>205</v>
      </c>
      <c r="C26" s="8" t="s">
        <v>206</v>
      </c>
      <c r="D26" s="27" t="s">
        <v>151</v>
      </c>
      <c r="E26" s="8" t="s">
        <v>203</v>
      </c>
      <c r="F26" s="8" t="s">
        <v>204</v>
      </c>
      <c r="H26" s="8" t="s">
        <v>214</v>
      </c>
      <c r="I26" s="8" t="s">
        <v>155</v>
      </c>
      <c r="J26" s="27" t="s">
        <v>151</v>
      </c>
      <c r="K26" s="8" t="s">
        <v>253</v>
      </c>
      <c r="L26" s="8" t="s">
        <v>218</v>
      </c>
      <c r="Z26" s="8" t="s">
        <v>157</v>
      </c>
      <c r="AA26" s="8" t="s">
        <v>207</v>
      </c>
      <c r="AB26" s="27" t="s">
        <v>151</v>
      </c>
      <c r="AC26" s="8" t="s">
        <v>154</v>
      </c>
      <c r="AD26" s="8" t="s">
        <v>155</v>
      </c>
      <c r="AF26" s="8" t="s">
        <v>278</v>
      </c>
      <c r="AG26" s="8" t="s">
        <v>165</v>
      </c>
      <c r="AH26" s="27" t="s">
        <v>151</v>
      </c>
      <c r="AI26" s="8" t="s">
        <v>213</v>
      </c>
      <c r="AJ26" s="8" t="s">
        <v>279</v>
      </c>
    </row>
    <row r="27" spans="1:50" x14ac:dyDescent="0.25">
      <c r="A27" s="22"/>
      <c r="B27" s="18">
        <v>0</v>
      </c>
      <c r="C27" s="18"/>
      <c r="D27" s="27"/>
      <c r="E27" s="18">
        <v>2</v>
      </c>
      <c r="F27" s="18"/>
      <c r="H27" s="18">
        <v>2</v>
      </c>
      <c r="I27" s="18"/>
      <c r="J27" s="27"/>
      <c r="K27" s="18">
        <v>0</v>
      </c>
      <c r="L27" s="18"/>
      <c r="Z27" s="18">
        <v>0</v>
      </c>
      <c r="AA27" s="18"/>
      <c r="AB27" s="27"/>
      <c r="AC27" s="18">
        <v>2</v>
      </c>
      <c r="AD27" s="18"/>
      <c r="AF27" s="18">
        <v>2</v>
      </c>
      <c r="AG27" s="18"/>
      <c r="AH27" s="27"/>
      <c r="AI27" s="18">
        <v>0</v>
      </c>
      <c r="AJ27" s="18"/>
    </row>
    <row r="28" spans="1:50" x14ac:dyDescent="0.25">
      <c r="A28" s="22"/>
      <c r="B28" s="19" t="s">
        <v>280</v>
      </c>
      <c r="C28" s="20"/>
      <c r="D28" s="4"/>
      <c r="E28" s="19" t="s">
        <v>23</v>
      </c>
      <c r="F28" s="20"/>
      <c r="H28" s="19" t="s">
        <v>23</v>
      </c>
      <c r="I28" s="20"/>
      <c r="J28" s="4"/>
      <c r="K28" s="19" t="s">
        <v>431</v>
      </c>
      <c r="L28" s="20"/>
      <c r="Z28" s="19" t="s">
        <v>429</v>
      </c>
      <c r="AA28" s="20"/>
      <c r="AB28" s="4"/>
      <c r="AC28" s="19" t="s">
        <v>23</v>
      </c>
      <c r="AD28" s="20"/>
      <c r="AF28" s="19" t="s">
        <v>260</v>
      </c>
      <c r="AG28" s="20"/>
      <c r="AH28" s="4"/>
      <c r="AI28" s="19" t="s">
        <v>430</v>
      </c>
      <c r="AJ28" s="20"/>
    </row>
    <row r="30" spans="1:50" x14ac:dyDescent="0.25">
      <c r="A30" s="21" t="s">
        <v>63</v>
      </c>
      <c r="B30" s="58" t="s">
        <v>281</v>
      </c>
      <c r="C30" s="59"/>
      <c r="D30" s="59"/>
      <c r="E30" s="59"/>
      <c r="F30" s="60"/>
      <c r="Z30" s="61" t="s">
        <v>282</v>
      </c>
      <c r="AA30" s="62"/>
      <c r="AB30" s="62"/>
      <c r="AC30" s="62"/>
      <c r="AD30" s="63"/>
    </row>
    <row r="31" spans="1:50" x14ac:dyDescent="0.25">
      <c r="A31" s="22"/>
      <c r="B31" s="64" t="s">
        <v>283</v>
      </c>
      <c r="C31" s="64"/>
      <c r="E31" s="64" t="s">
        <v>284</v>
      </c>
      <c r="F31" s="64"/>
      <c r="H31" s="5" t="s">
        <v>67</v>
      </c>
      <c r="I31" s="17" t="s">
        <v>538</v>
      </c>
      <c r="Z31" s="65" t="s">
        <v>285</v>
      </c>
      <c r="AA31" s="65"/>
      <c r="AC31" s="65" t="s">
        <v>286</v>
      </c>
      <c r="AD31" s="65"/>
    </row>
    <row r="32" spans="1:50" x14ac:dyDescent="0.25">
      <c r="A32" s="22"/>
      <c r="B32" s="8" t="s">
        <v>203</v>
      </c>
      <c r="C32" s="8" t="s">
        <v>204</v>
      </c>
      <c r="D32" s="27" t="s">
        <v>151</v>
      </c>
      <c r="E32" s="8" t="s">
        <v>214</v>
      </c>
      <c r="F32" s="8" t="s">
        <v>155</v>
      </c>
      <c r="H32" s="5" t="s">
        <v>69</v>
      </c>
      <c r="I32" s="17" t="s">
        <v>537</v>
      </c>
      <c r="Z32" s="8" t="s">
        <v>154</v>
      </c>
      <c r="AA32" s="8" t="s">
        <v>155</v>
      </c>
      <c r="AB32" s="27" t="s">
        <v>151</v>
      </c>
      <c r="AC32" s="8" t="s">
        <v>164</v>
      </c>
      <c r="AD32" s="8" t="s">
        <v>165</v>
      </c>
    </row>
    <row r="33" spans="1:33" x14ac:dyDescent="0.25">
      <c r="A33" s="22"/>
      <c r="B33" s="18">
        <v>0</v>
      </c>
      <c r="C33" s="18"/>
      <c r="D33" s="27"/>
      <c r="E33" s="18">
        <v>2</v>
      </c>
      <c r="F33" s="18"/>
      <c r="Z33" s="18" t="s">
        <v>432</v>
      </c>
      <c r="AA33" s="18"/>
      <c r="AB33" s="27"/>
      <c r="AC33" s="18" t="s">
        <v>433</v>
      </c>
      <c r="AD33" s="18"/>
      <c r="AF33" s="5" t="s">
        <v>67</v>
      </c>
      <c r="AG33" s="17" t="s">
        <v>435</v>
      </c>
    </row>
    <row r="34" spans="1:33" x14ac:dyDescent="0.25">
      <c r="A34" s="22"/>
      <c r="B34" s="19" t="s">
        <v>436</v>
      </c>
      <c r="C34" s="20"/>
      <c r="D34" s="4"/>
      <c r="E34" s="19" t="s">
        <v>23</v>
      </c>
      <c r="F34" s="20"/>
      <c r="Z34" s="19">
        <v>0</v>
      </c>
      <c r="AA34" s="20"/>
      <c r="AB34" s="4"/>
      <c r="AC34" s="19">
        <v>2</v>
      </c>
      <c r="AD34" s="20"/>
      <c r="AF34" s="5" t="s">
        <v>69</v>
      </c>
      <c r="AG34" s="17" t="s">
        <v>434</v>
      </c>
    </row>
  </sheetData>
  <mergeCells count="248">
    <mergeCell ref="B4:C4"/>
    <mergeCell ref="E4:F4"/>
    <mergeCell ref="H4:I4"/>
    <mergeCell ref="K4:L4"/>
    <mergeCell ref="N4:O4"/>
    <mergeCell ref="Q4:R4"/>
    <mergeCell ref="B1:AV2"/>
    <mergeCell ref="A3:A7"/>
    <mergeCell ref="B3:F3"/>
    <mergeCell ref="H3:L3"/>
    <mergeCell ref="N3:R3"/>
    <mergeCell ref="T3:X3"/>
    <mergeCell ref="Z3:AD3"/>
    <mergeCell ref="AF3:AJ3"/>
    <mergeCell ref="AL3:AP3"/>
    <mergeCell ref="AR3:AV3"/>
    <mergeCell ref="T6:U6"/>
    <mergeCell ref="W6:X6"/>
    <mergeCell ref="AL4:AM4"/>
    <mergeCell ref="AO4:AP4"/>
    <mergeCell ref="AR4:AS4"/>
    <mergeCell ref="AU4:AV4"/>
    <mergeCell ref="D5:D6"/>
    <mergeCell ref="J5:J6"/>
    <mergeCell ref="P5:P6"/>
    <mergeCell ref="V5:V6"/>
    <mergeCell ref="AB5:AB6"/>
    <mergeCell ref="AH5:AH6"/>
    <mergeCell ref="T4:U4"/>
    <mergeCell ref="W4:X4"/>
    <mergeCell ref="Z4:AA4"/>
    <mergeCell ref="AC4:AD4"/>
    <mergeCell ref="AF4:AG4"/>
    <mergeCell ref="AI4:AJ4"/>
    <mergeCell ref="AR6:AS6"/>
    <mergeCell ref="AU6:AV6"/>
    <mergeCell ref="B7:C7"/>
    <mergeCell ref="E7:F7"/>
    <mergeCell ref="H7:I7"/>
    <mergeCell ref="K7:L7"/>
    <mergeCell ref="N7:O7"/>
    <mergeCell ref="Q7:R7"/>
    <mergeCell ref="T7:U7"/>
    <mergeCell ref="W7:X7"/>
    <mergeCell ref="Z6:AA6"/>
    <mergeCell ref="AC6:AD6"/>
    <mergeCell ref="AF6:AG6"/>
    <mergeCell ref="AI6:AJ6"/>
    <mergeCell ref="AL6:AM6"/>
    <mergeCell ref="AO6:AP6"/>
    <mergeCell ref="AN5:AN6"/>
    <mergeCell ref="AT5:AT6"/>
    <mergeCell ref="B6:C6"/>
    <mergeCell ref="E6:F6"/>
    <mergeCell ref="H6:I6"/>
    <mergeCell ref="K6:L6"/>
    <mergeCell ref="N6:O6"/>
    <mergeCell ref="Q6:R6"/>
    <mergeCell ref="AR7:AS7"/>
    <mergeCell ref="AU7:AV7"/>
    <mergeCell ref="A9:A13"/>
    <mergeCell ref="B9:F9"/>
    <mergeCell ref="H9:L9"/>
    <mergeCell ref="N9:R9"/>
    <mergeCell ref="T9:X9"/>
    <mergeCell ref="Z9:AD9"/>
    <mergeCell ref="AF9:AJ9"/>
    <mergeCell ref="AL9:AP9"/>
    <mergeCell ref="Z7:AA7"/>
    <mergeCell ref="AC7:AD7"/>
    <mergeCell ref="AF7:AG7"/>
    <mergeCell ref="AI7:AJ7"/>
    <mergeCell ref="AL7:AM7"/>
    <mergeCell ref="AO7:AP7"/>
    <mergeCell ref="AR9:AV9"/>
    <mergeCell ref="B10:C10"/>
    <mergeCell ref="E10:F10"/>
    <mergeCell ref="H10:I10"/>
    <mergeCell ref="K10:L10"/>
    <mergeCell ref="N10:O10"/>
    <mergeCell ref="Q10:R10"/>
    <mergeCell ref="T10:U10"/>
    <mergeCell ref="W10:X10"/>
    <mergeCell ref="Z10:AA10"/>
    <mergeCell ref="AU10:AV10"/>
    <mergeCell ref="D11:D12"/>
    <mergeCell ref="J11:J12"/>
    <mergeCell ref="P11:P12"/>
    <mergeCell ref="V11:V12"/>
    <mergeCell ref="AB11:AB12"/>
    <mergeCell ref="AH11:AH12"/>
    <mergeCell ref="AN11:AN12"/>
    <mergeCell ref="AT11:AT12"/>
    <mergeCell ref="T12:U12"/>
    <mergeCell ref="AC10:AD10"/>
    <mergeCell ref="AF10:AG10"/>
    <mergeCell ref="AI10:AJ10"/>
    <mergeCell ref="AL10:AM10"/>
    <mergeCell ref="AO10:AP10"/>
    <mergeCell ref="AR10:AS10"/>
    <mergeCell ref="AO12:AP12"/>
    <mergeCell ref="AR12:AS12"/>
    <mergeCell ref="AU12:AV12"/>
    <mergeCell ref="B13:C13"/>
    <mergeCell ref="E13:F13"/>
    <mergeCell ref="H13:I13"/>
    <mergeCell ref="K13:L13"/>
    <mergeCell ref="N13:O13"/>
    <mergeCell ref="Q13:R13"/>
    <mergeCell ref="T13:U13"/>
    <mergeCell ref="W12:X12"/>
    <mergeCell ref="Z12:AA12"/>
    <mergeCell ref="AC12:AD12"/>
    <mergeCell ref="AF12:AG12"/>
    <mergeCell ref="AI12:AJ12"/>
    <mergeCell ref="AL12:AM12"/>
    <mergeCell ref="B12:C12"/>
    <mergeCell ref="E12:F12"/>
    <mergeCell ref="H12:I12"/>
    <mergeCell ref="K12:L12"/>
    <mergeCell ref="N12:O12"/>
    <mergeCell ref="Q12:R12"/>
    <mergeCell ref="AO13:AP13"/>
    <mergeCell ref="AR13:AS13"/>
    <mergeCell ref="AU13:AV13"/>
    <mergeCell ref="B15:X16"/>
    <mergeCell ref="Z15:AV16"/>
    <mergeCell ref="A18:A22"/>
    <mergeCell ref="B18:F18"/>
    <mergeCell ref="H18:L18"/>
    <mergeCell ref="N18:R18"/>
    <mergeCell ref="T18:X18"/>
    <mergeCell ref="W13:X13"/>
    <mergeCell ref="Z13:AA13"/>
    <mergeCell ref="AC13:AD13"/>
    <mergeCell ref="AF13:AG13"/>
    <mergeCell ref="AI13:AJ13"/>
    <mergeCell ref="AL13:AM13"/>
    <mergeCell ref="Z18:AD18"/>
    <mergeCell ref="AF18:AJ18"/>
    <mergeCell ref="AL18:AP18"/>
    <mergeCell ref="AR18:AV18"/>
    <mergeCell ref="B19:C19"/>
    <mergeCell ref="E19:F19"/>
    <mergeCell ref="H19:I19"/>
    <mergeCell ref="K19:L19"/>
    <mergeCell ref="N19:O19"/>
    <mergeCell ref="Q19:R19"/>
    <mergeCell ref="T21:U21"/>
    <mergeCell ref="W21:X21"/>
    <mergeCell ref="AL19:AM19"/>
    <mergeCell ref="AO19:AP19"/>
    <mergeCell ref="AR19:AS19"/>
    <mergeCell ref="AU19:AV19"/>
    <mergeCell ref="D20:D21"/>
    <mergeCell ref="J20:J21"/>
    <mergeCell ref="P20:P21"/>
    <mergeCell ref="V20:V21"/>
    <mergeCell ref="AB20:AB21"/>
    <mergeCell ref="AH20:AH21"/>
    <mergeCell ref="T19:U19"/>
    <mergeCell ref="W19:X19"/>
    <mergeCell ref="Z19:AA19"/>
    <mergeCell ref="AC19:AD19"/>
    <mergeCell ref="AF19:AG19"/>
    <mergeCell ref="AI19:AJ19"/>
    <mergeCell ref="AR21:AS21"/>
    <mergeCell ref="AU21:AV21"/>
    <mergeCell ref="B22:C22"/>
    <mergeCell ref="E22:F22"/>
    <mergeCell ref="H22:I22"/>
    <mergeCell ref="K22:L22"/>
    <mergeCell ref="N22:O22"/>
    <mergeCell ref="Q22:R22"/>
    <mergeCell ref="T22:U22"/>
    <mergeCell ref="W22:X22"/>
    <mergeCell ref="Z21:AA21"/>
    <mergeCell ref="AC21:AD21"/>
    <mergeCell ref="AF21:AG21"/>
    <mergeCell ref="AI21:AJ21"/>
    <mergeCell ref="AL21:AM21"/>
    <mergeCell ref="AO21:AP21"/>
    <mergeCell ref="AN20:AN21"/>
    <mergeCell ref="AT20:AT21"/>
    <mergeCell ref="B21:C21"/>
    <mergeCell ref="E21:F21"/>
    <mergeCell ref="H21:I21"/>
    <mergeCell ref="K21:L21"/>
    <mergeCell ref="N21:O21"/>
    <mergeCell ref="Q21:R21"/>
    <mergeCell ref="AR22:AS22"/>
    <mergeCell ref="AU22:AV22"/>
    <mergeCell ref="A24:A28"/>
    <mergeCell ref="B24:F24"/>
    <mergeCell ref="H24:L24"/>
    <mergeCell ref="Z24:AD24"/>
    <mergeCell ref="AF24:AJ24"/>
    <mergeCell ref="B25:C25"/>
    <mergeCell ref="E25:F25"/>
    <mergeCell ref="H25:I25"/>
    <mergeCell ref="Z22:AA22"/>
    <mergeCell ref="AC22:AD22"/>
    <mergeCell ref="AF22:AG22"/>
    <mergeCell ref="AI22:AJ22"/>
    <mergeCell ref="AL22:AM22"/>
    <mergeCell ref="AO22:AP22"/>
    <mergeCell ref="K25:L25"/>
    <mergeCell ref="Z25:AA25"/>
    <mergeCell ref="AC25:AD25"/>
    <mergeCell ref="AF25:AG25"/>
    <mergeCell ref="AI25:AJ25"/>
    <mergeCell ref="D26:D27"/>
    <mergeCell ref="J26:J27"/>
    <mergeCell ref="AB26:AB27"/>
    <mergeCell ref="AH26:AH27"/>
    <mergeCell ref="AF27:AG27"/>
    <mergeCell ref="AI27:AJ27"/>
    <mergeCell ref="B28:C28"/>
    <mergeCell ref="E28:F28"/>
    <mergeCell ref="H28:I28"/>
    <mergeCell ref="K28:L28"/>
    <mergeCell ref="Z28:AA28"/>
    <mergeCell ref="AC28:AD28"/>
    <mergeCell ref="AF28:AG28"/>
    <mergeCell ref="AI28:AJ28"/>
    <mergeCell ref="B27:C27"/>
    <mergeCell ref="E27:F27"/>
    <mergeCell ref="H27:I27"/>
    <mergeCell ref="K27:L27"/>
    <mergeCell ref="Z27:AA27"/>
    <mergeCell ref="AC27:AD27"/>
    <mergeCell ref="E33:F33"/>
    <mergeCell ref="Z33:AA33"/>
    <mergeCell ref="AC33:AD33"/>
    <mergeCell ref="B34:C34"/>
    <mergeCell ref="E34:F34"/>
    <mergeCell ref="Z34:AA34"/>
    <mergeCell ref="AC34:AD34"/>
    <mergeCell ref="A30:A34"/>
    <mergeCell ref="B30:F30"/>
    <mergeCell ref="Z30:AD30"/>
    <mergeCell ref="B31:C31"/>
    <mergeCell ref="E31:F31"/>
    <mergeCell ref="Z31:AA31"/>
    <mergeCell ref="AC31:AD31"/>
    <mergeCell ref="D32:D33"/>
    <mergeCell ref="AB32:AB33"/>
    <mergeCell ref="B33:C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4F5C4-0224-469B-8716-7C7236992D34}">
  <dimension ref="A1:X105"/>
  <sheetViews>
    <sheetView tabSelected="1" view="pageLayout" topLeftCell="A35" zoomScaleNormal="100" workbookViewId="0">
      <selection activeCell="C75" sqref="C75"/>
    </sheetView>
  </sheetViews>
  <sheetFormatPr defaultRowHeight="15" x14ac:dyDescent="0.25"/>
  <cols>
    <col min="2" max="2" width="23" bestFit="1" customWidth="1"/>
    <col min="3" max="3" width="29.28515625" customWidth="1"/>
    <col min="4" max="4" width="2.85546875" customWidth="1"/>
    <col min="6" max="6" width="25.85546875" bestFit="1" customWidth="1"/>
    <col min="7" max="7" width="25.140625" bestFit="1" customWidth="1"/>
    <col min="8" max="8" width="2" customWidth="1"/>
    <col min="10" max="10" width="25.85546875" bestFit="1" customWidth="1"/>
    <col min="11" max="11" width="25.140625" bestFit="1" customWidth="1"/>
    <col min="12" max="12" width="2.140625" customWidth="1"/>
    <col min="16" max="16" width="2" customWidth="1"/>
    <col min="20" max="20" width="3" customWidth="1"/>
    <col min="24" max="24" width="2" customWidth="1"/>
  </cols>
  <sheetData>
    <row r="1" spans="1:24" s="199" customFormat="1" ht="18.75" x14ac:dyDescent="0.25">
      <c r="A1" s="223" t="s">
        <v>719</v>
      </c>
      <c r="B1" s="222"/>
      <c r="C1" s="222"/>
      <c r="D1" s="222"/>
      <c r="E1" s="222"/>
      <c r="F1" s="222"/>
      <c r="G1" s="222"/>
      <c r="H1" s="222"/>
      <c r="M1" s="221"/>
      <c r="N1" s="221"/>
      <c r="O1" s="221"/>
      <c r="P1" s="221"/>
    </row>
    <row r="3" spans="1:24" x14ac:dyDescent="0.25">
      <c r="A3" s="214" t="s">
        <v>718</v>
      </c>
      <c r="B3" s="213"/>
      <c r="C3" s="213"/>
      <c r="D3" s="212"/>
      <c r="E3" s="214" t="s">
        <v>717</v>
      </c>
      <c r="F3" s="213"/>
      <c r="G3" s="213"/>
      <c r="H3" s="212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</row>
    <row r="4" spans="1:24" s="151" customFormat="1" x14ac:dyDescent="0.25">
      <c r="A4" s="164" t="s">
        <v>569</v>
      </c>
      <c r="B4" s="164" t="s">
        <v>568</v>
      </c>
      <c r="C4" s="219" t="s">
        <v>567</v>
      </c>
      <c r="D4" s="218"/>
      <c r="E4" s="164" t="s">
        <v>569</v>
      </c>
      <c r="F4" s="164" t="s">
        <v>568</v>
      </c>
      <c r="G4" s="164" t="s">
        <v>567</v>
      </c>
      <c r="H4" s="180"/>
      <c r="M4" s="217"/>
      <c r="N4" s="217"/>
      <c r="O4" s="217"/>
      <c r="P4" s="208"/>
      <c r="Q4" s="217"/>
      <c r="R4" s="217"/>
      <c r="S4" s="217"/>
      <c r="T4" s="208"/>
      <c r="U4" s="217"/>
      <c r="V4" s="217"/>
      <c r="W4" s="217"/>
      <c r="X4" s="208"/>
    </row>
    <row r="5" spans="1:24" x14ac:dyDescent="0.25">
      <c r="A5" s="90" t="s">
        <v>716</v>
      </c>
      <c r="B5" s="161" t="s">
        <v>362</v>
      </c>
      <c r="C5" s="161" t="s">
        <v>715</v>
      </c>
      <c r="D5" s="169"/>
      <c r="E5" s="90" t="s">
        <v>714</v>
      </c>
      <c r="F5" s="161" t="s">
        <v>351</v>
      </c>
      <c r="G5" s="161" t="s">
        <v>713</v>
      </c>
      <c r="H5" s="169"/>
      <c r="M5" s="206"/>
      <c r="N5" s="205"/>
      <c r="O5" s="205"/>
      <c r="P5" s="204"/>
      <c r="Q5" s="206"/>
      <c r="R5" s="205"/>
      <c r="S5" s="205"/>
      <c r="T5" s="204"/>
      <c r="U5" s="206"/>
      <c r="V5" s="205"/>
      <c r="W5" s="205"/>
      <c r="X5" s="204"/>
    </row>
    <row r="6" spans="1:24" x14ac:dyDescent="0.25">
      <c r="A6" s="90" t="s">
        <v>712</v>
      </c>
      <c r="B6" s="161" t="s">
        <v>323</v>
      </c>
      <c r="C6" s="161" t="s">
        <v>552</v>
      </c>
      <c r="D6" s="169"/>
      <c r="E6" s="90" t="s">
        <v>711</v>
      </c>
      <c r="F6" s="161" t="s">
        <v>317</v>
      </c>
      <c r="G6" s="161" t="s">
        <v>625</v>
      </c>
      <c r="H6" s="169"/>
      <c r="M6" s="206"/>
      <c r="N6" s="205"/>
      <c r="O6" s="205"/>
      <c r="P6" s="204"/>
      <c r="Q6" s="206"/>
      <c r="R6" s="205"/>
      <c r="S6" s="205"/>
      <c r="T6" s="204"/>
      <c r="U6" s="206"/>
      <c r="V6" s="205"/>
      <c r="W6" s="205"/>
      <c r="X6" s="204"/>
    </row>
    <row r="7" spans="1:24" x14ac:dyDescent="0.25">
      <c r="A7" s="90" t="s">
        <v>710</v>
      </c>
      <c r="B7" s="161" t="s">
        <v>541</v>
      </c>
      <c r="C7" s="150" t="s">
        <v>600</v>
      </c>
      <c r="D7" s="169"/>
      <c r="E7" s="90" t="s">
        <v>709</v>
      </c>
      <c r="F7" s="161" t="s">
        <v>708</v>
      </c>
      <c r="G7" s="161" t="s">
        <v>670</v>
      </c>
      <c r="H7" s="169"/>
      <c r="M7" s="206"/>
      <c r="N7" s="205"/>
      <c r="O7" s="205"/>
      <c r="P7" s="204"/>
      <c r="Q7" s="206"/>
      <c r="R7" s="205"/>
      <c r="S7" s="205"/>
      <c r="T7" s="204"/>
      <c r="U7" s="206"/>
      <c r="V7" s="205"/>
      <c r="W7" s="205"/>
      <c r="X7" s="204"/>
    </row>
    <row r="8" spans="1:24" x14ac:dyDescent="0.25">
      <c r="A8" s="90" t="s">
        <v>707</v>
      </c>
      <c r="B8" s="161" t="s">
        <v>347</v>
      </c>
      <c r="C8" s="161" t="s">
        <v>625</v>
      </c>
      <c r="D8" s="169"/>
      <c r="E8" s="90" t="s">
        <v>706</v>
      </c>
      <c r="F8" s="161" t="s">
        <v>705</v>
      </c>
      <c r="G8" s="161" t="s">
        <v>600</v>
      </c>
      <c r="H8" s="169"/>
      <c r="M8" s="206"/>
      <c r="N8" s="205"/>
      <c r="O8" s="205"/>
      <c r="P8" s="204"/>
      <c r="Q8" s="206"/>
      <c r="R8" s="205"/>
      <c r="S8" s="205"/>
      <c r="T8" s="204"/>
      <c r="U8" s="206"/>
      <c r="V8" s="205"/>
      <c r="W8" s="205"/>
      <c r="X8" s="204"/>
    </row>
    <row r="9" spans="1:24" x14ac:dyDescent="0.25">
      <c r="A9" s="90" t="s">
        <v>704</v>
      </c>
      <c r="B9" s="161" t="s">
        <v>703</v>
      </c>
      <c r="C9" s="161" t="s">
        <v>544</v>
      </c>
      <c r="D9" s="169"/>
      <c r="E9" s="90" t="s">
        <v>702</v>
      </c>
      <c r="F9" s="161" t="s">
        <v>701</v>
      </c>
      <c r="G9" s="161" t="s">
        <v>544</v>
      </c>
      <c r="H9" s="169"/>
      <c r="M9" s="206"/>
      <c r="N9" s="205"/>
      <c r="O9" s="205"/>
      <c r="P9" s="204"/>
      <c r="Q9" s="206"/>
      <c r="R9" s="205"/>
      <c r="S9" s="205"/>
      <c r="T9" s="204"/>
      <c r="U9" s="206"/>
      <c r="V9" s="205"/>
      <c r="W9" s="205"/>
      <c r="X9" s="204"/>
    </row>
    <row r="10" spans="1:24" x14ac:dyDescent="0.25">
      <c r="A10" s="90" t="s">
        <v>700</v>
      </c>
      <c r="B10" s="161" t="s">
        <v>699</v>
      </c>
      <c r="C10" s="161" t="s">
        <v>598</v>
      </c>
      <c r="D10" s="169"/>
      <c r="E10" s="90" t="s">
        <v>698</v>
      </c>
      <c r="F10" s="216" t="s">
        <v>324</v>
      </c>
      <c r="G10" s="216" t="s">
        <v>598</v>
      </c>
      <c r="H10" s="169"/>
      <c r="M10" s="206"/>
      <c r="N10" s="205"/>
      <c r="O10" s="205"/>
      <c r="P10" s="204"/>
      <c r="Q10" s="206"/>
      <c r="R10" s="205"/>
      <c r="S10" s="205"/>
      <c r="T10" s="204"/>
      <c r="U10" s="206"/>
      <c r="V10" s="205"/>
      <c r="W10" s="205"/>
      <c r="X10" s="204"/>
    </row>
    <row r="11" spans="1:24" x14ac:dyDescent="0.25">
      <c r="A11" s="179"/>
      <c r="B11" s="178"/>
      <c r="C11" s="178"/>
      <c r="D11" s="178"/>
      <c r="E11" s="179"/>
      <c r="F11" s="207"/>
      <c r="G11" s="207"/>
      <c r="H11" s="207"/>
      <c r="I11" s="207"/>
      <c r="J11" s="207"/>
      <c r="K11" s="207"/>
      <c r="L11" s="207"/>
      <c r="M11" s="207"/>
      <c r="N11" s="205"/>
      <c r="O11" s="205"/>
      <c r="P11" s="204"/>
      <c r="Q11" s="206"/>
      <c r="R11" s="205"/>
      <c r="S11" s="205"/>
      <c r="T11" s="204"/>
      <c r="U11" s="206"/>
      <c r="V11" s="205"/>
      <c r="W11" s="205"/>
      <c r="X11" s="204"/>
    </row>
    <row r="12" spans="1:24" x14ac:dyDescent="0.25">
      <c r="A12" s="214" t="s">
        <v>697</v>
      </c>
      <c r="B12" s="213"/>
      <c r="C12" s="213"/>
      <c r="D12" s="212"/>
      <c r="E12" s="214" t="s">
        <v>696</v>
      </c>
      <c r="F12" s="213"/>
      <c r="G12" s="213"/>
      <c r="H12" s="212"/>
      <c r="I12" s="207"/>
      <c r="J12" s="207"/>
      <c r="K12" s="207"/>
      <c r="L12" s="207"/>
      <c r="M12" s="207"/>
      <c r="N12" s="205"/>
      <c r="O12" s="205"/>
      <c r="P12" s="204"/>
      <c r="Q12" s="206"/>
      <c r="R12" s="205"/>
      <c r="S12" s="205"/>
      <c r="T12" s="204"/>
      <c r="U12" s="206"/>
      <c r="V12" s="205"/>
      <c r="W12" s="205"/>
      <c r="X12" s="204"/>
    </row>
    <row r="13" spans="1:24" s="151" customFormat="1" x14ac:dyDescent="0.25">
      <c r="A13" s="164" t="s">
        <v>569</v>
      </c>
      <c r="B13" s="164" t="s">
        <v>568</v>
      </c>
      <c r="C13" s="164" t="s">
        <v>567</v>
      </c>
      <c r="D13" s="180"/>
      <c r="E13" s="164" t="s">
        <v>569</v>
      </c>
      <c r="F13" s="164" t="s">
        <v>568</v>
      </c>
      <c r="G13" s="164" t="s">
        <v>567</v>
      </c>
      <c r="H13" s="180"/>
      <c r="I13" s="211"/>
      <c r="J13" s="211"/>
      <c r="K13" s="211"/>
      <c r="L13" s="211"/>
      <c r="M13" s="211"/>
      <c r="N13" s="209"/>
      <c r="O13" s="209"/>
      <c r="P13" s="208"/>
      <c r="Q13" s="210"/>
      <c r="R13" s="209"/>
      <c r="S13" s="209"/>
      <c r="T13" s="208"/>
      <c r="U13" s="210"/>
      <c r="V13" s="209"/>
      <c r="W13" s="209"/>
      <c r="X13" s="208"/>
    </row>
    <row r="14" spans="1:24" x14ac:dyDescent="0.25">
      <c r="A14" s="90" t="s">
        <v>695</v>
      </c>
      <c r="B14" s="161" t="s">
        <v>349</v>
      </c>
      <c r="C14" s="161" t="s">
        <v>552</v>
      </c>
      <c r="D14" s="169"/>
      <c r="E14" s="90" t="s">
        <v>694</v>
      </c>
      <c r="F14" s="161" t="s">
        <v>386</v>
      </c>
      <c r="G14" s="161" t="s">
        <v>693</v>
      </c>
      <c r="H14" s="169"/>
      <c r="I14" s="207"/>
      <c r="J14" s="207"/>
      <c r="K14" s="207"/>
      <c r="L14" s="207"/>
      <c r="M14" s="207"/>
      <c r="N14" s="205"/>
      <c r="O14" s="205"/>
      <c r="P14" s="204"/>
      <c r="Q14" s="206"/>
      <c r="R14" s="205"/>
      <c r="S14" s="205"/>
      <c r="T14" s="204"/>
      <c r="U14" s="206"/>
      <c r="V14" s="205"/>
      <c r="W14" s="205"/>
      <c r="X14" s="204"/>
    </row>
    <row r="15" spans="1:24" x14ac:dyDescent="0.25">
      <c r="A15" s="90" t="s">
        <v>692</v>
      </c>
      <c r="B15" s="161" t="s">
        <v>565</v>
      </c>
      <c r="C15" s="161" t="s">
        <v>625</v>
      </c>
      <c r="D15" s="169"/>
      <c r="E15" s="90" t="s">
        <v>691</v>
      </c>
      <c r="F15" s="161" t="s">
        <v>319</v>
      </c>
      <c r="G15" s="161" t="s">
        <v>625</v>
      </c>
      <c r="H15" s="169"/>
      <c r="I15" s="207"/>
      <c r="J15" s="207"/>
      <c r="K15" s="207"/>
      <c r="L15" s="207"/>
      <c r="M15" s="207"/>
      <c r="N15" s="205"/>
      <c r="O15" s="205"/>
      <c r="P15" s="204"/>
      <c r="Q15" s="206"/>
      <c r="R15" s="205"/>
      <c r="S15" s="205"/>
      <c r="T15" s="204"/>
      <c r="U15" s="206"/>
      <c r="V15" s="205"/>
      <c r="W15" s="205"/>
      <c r="X15" s="204"/>
    </row>
    <row r="16" spans="1:24" x14ac:dyDescent="0.25">
      <c r="A16" s="90" t="s">
        <v>690</v>
      </c>
      <c r="B16" s="161" t="s">
        <v>325</v>
      </c>
      <c r="C16" s="161" t="s">
        <v>544</v>
      </c>
      <c r="D16" s="169"/>
      <c r="E16" s="90" t="s">
        <v>689</v>
      </c>
      <c r="F16" s="161" t="s">
        <v>688</v>
      </c>
      <c r="G16" s="161" t="s">
        <v>544</v>
      </c>
      <c r="H16" s="169"/>
      <c r="I16" s="207"/>
      <c r="J16" s="207"/>
      <c r="K16" s="207"/>
      <c r="L16" s="207"/>
      <c r="M16" s="207"/>
      <c r="N16" s="205"/>
      <c r="O16" s="205"/>
      <c r="P16" s="204"/>
      <c r="Q16" s="206"/>
      <c r="R16" s="205"/>
      <c r="S16" s="205"/>
      <c r="T16" s="204"/>
      <c r="U16" s="206"/>
      <c r="V16" s="205"/>
      <c r="W16" s="205"/>
      <c r="X16" s="204"/>
    </row>
    <row r="17" spans="1:24" x14ac:dyDescent="0.25">
      <c r="A17" s="90" t="s">
        <v>687</v>
      </c>
      <c r="B17" s="215" t="s">
        <v>686</v>
      </c>
      <c r="C17" s="161" t="s">
        <v>600</v>
      </c>
      <c r="D17" s="169"/>
      <c r="E17" s="90" t="s">
        <v>685</v>
      </c>
      <c r="F17" s="161" t="s">
        <v>684</v>
      </c>
      <c r="G17" s="161" t="s">
        <v>600</v>
      </c>
      <c r="H17" s="169"/>
      <c r="I17" s="207"/>
      <c r="J17" s="207"/>
      <c r="K17" s="207"/>
      <c r="L17" s="207"/>
      <c r="M17" s="207"/>
      <c r="N17" s="205"/>
      <c r="O17" s="205"/>
      <c r="P17" s="204"/>
      <c r="Q17" s="206"/>
      <c r="R17" s="205"/>
      <c r="S17" s="205"/>
      <c r="T17" s="204"/>
      <c r="U17" s="206"/>
      <c r="V17" s="205"/>
      <c r="W17" s="205"/>
      <c r="X17" s="204"/>
    </row>
    <row r="18" spans="1:24" x14ac:dyDescent="0.25">
      <c r="A18" s="90" t="s">
        <v>683</v>
      </c>
      <c r="B18" s="161" t="s">
        <v>385</v>
      </c>
      <c r="C18" s="161" t="s">
        <v>598</v>
      </c>
      <c r="D18" s="169"/>
      <c r="E18" s="90" t="s">
        <v>682</v>
      </c>
      <c r="F18" s="161" t="s">
        <v>320</v>
      </c>
      <c r="G18" s="161" t="s">
        <v>681</v>
      </c>
      <c r="H18" s="169"/>
      <c r="I18" s="207"/>
      <c r="J18" s="207"/>
      <c r="K18" s="207"/>
      <c r="L18" s="207"/>
      <c r="M18" s="207"/>
      <c r="N18" s="205"/>
      <c r="O18" s="205"/>
      <c r="P18" s="204"/>
      <c r="Q18" s="206"/>
      <c r="R18" s="205"/>
      <c r="S18" s="205"/>
      <c r="T18" s="204"/>
      <c r="U18" s="206"/>
      <c r="V18" s="205"/>
      <c r="W18" s="205"/>
      <c r="X18" s="204"/>
    </row>
    <row r="19" spans="1:24" x14ac:dyDescent="0.25">
      <c r="A19" s="90" t="s">
        <v>680</v>
      </c>
      <c r="B19" s="161" t="s">
        <v>679</v>
      </c>
      <c r="C19" s="161" t="s">
        <v>635</v>
      </c>
      <c r="D19" s="169"/>
      <c r="E19" s="90" t="s">
        <v>678</v>
      </c>
      <c r="F19" s="161" t="s">
        <v>677</v>
      </c>
      <c r="G19" s="161" t="s">
        <v>590</v>
      </c>
      <c r="H19" s="169"/>
      <c r="I19" s="207"/>
      <c r="J19" s="207"/>
      <c r="K19" s="207"/>
      <c r="L19" s="207"/>
      <c r="M19" s="207"/>
      <c r="N19" s="205"/>
      <c r="O19" s="205"/>
      <c r="P19" s="204"/>
      <c r="Q19" s="206"/>
      <c r="R19" s="205"/>
      <c r="S19" s="205"/>
      <c r="T19" s="204"/>
      <c r="U19" s="206"/>
      <c r="V19" s="205"/>
      <c r="W19" s="205"/>
      <c r="X19" s="204"/>
    </row>
    <row r="20" spans="1:24" x14ac:dyDescent="0.25">
      <c r="A20" s="179"/>
      <c r="B20" s="178"/>
      <c r="C20" s="178"/>
      <c r="D20" s="178"/>
      <c r="E20" s="179"/>
      <c r="F20" s="207"/>
      <c r="G20" s="207"/>
      <c r="H20" s="207"/>
      <c r="I20" s="207"/>
      <c r="J20" s="207"/>
      <c r="K20" s="207"/>
      <c r="L20" s="207"/>
      <c r="M20" s="207"/>
      <c r="N20" s="205"/>
      <c r="O20" s="205"/>
      <c r="P20" s="204"/>
      <c r="Q20" s="206"/>
      <c r="R20" s="205"/>
      <c r="S20" s="205"/>
      <c r="T20" s="204"/>
      <c r="U20" s="206"/>
      <c r="V20" s="205"/>
      <c r="W20" s="205"/>
      <c r="X20" s="204"/>
    </row>
    <row r="21" spans="1:24" x14ac:dyDescent="0.25">
      <c r="A21" s="214" t="s">
        <v>676</v>
      </c>
      <c r="B21" s="213"/>
      <c r="C21" s="213"/>
      <c r="D21" s="212"/>
      <c r="E21" s="214" t="s">
        <v>675</v>
      </c>
      <c r="F21" s="213"/>
      <c r="G21" s="213"/>
      <c r="H21" s="212"/>
      <c r="I21" s="207"/>
      <c r="J21" s="207"/>
      <c r="K21" s="207"/>
      <c r="L21" s="207"/>
      <c r="M21" s="207"/>
      <c r="N21" s="205"/>
      <c r="O21" s="205"/>
      <c r="P21" s="204"/>
      <c r="Q21" s="206"/>
      <c r="R21" s="205"/>
      <c r="S21" s="205"/>
      <c r="T21" s="204"/>
      <c r="U21" s="206"/>
      <c r="V21" s="205"/>
      <c r="W21" s="205"/>
      <c r="X21" s="204"/>
    </row>
    <row r="22" spans="1:24" s="151" customFormat="1" x14ac:dyDescent="0.25">
      <c r="A22" s="164" t="s">
        <v>569</v>
      </c>
      <c r="B22" s="164" t="s">
        <v>568</v>
      </c>
      <c r="C22" s="164" t="s">
        <v>567</v>
      </c>
      <c r="D22" s="180"/>
      <c r="E22" s="164" t="s">
        <v>569</v>
      </c>
      <c r="F22" s="164" t="s">
        <v>568</v>
      </c>
      <c r="G22" s="164" t="s">
        <v>567</v>
      </c>
      <c r="H22" s="180"/>
      <c r="I22" s="211"/>
      <c r="J22" s="211"/>
      <c r="K22" s="211"/>
      <c r="L22" s="211"/>
      <c r="M22" s="211"/>
      <c r="N22" s="209"/>
      <c r="O22" s="209"/>
      <c r="P22" s="208"/>
      <c r="Q22" s="210"/>
      <c r="R22" s="209"/>
      <c r="S22" s="209"/>
      <c r="T22" s="208"/>
      <c r="U22" s="210"/>
      <c r="V22" s="209"/>
      <c r="W22" s="209"/>
      <c r="X22" s="208"/>
    </row>
    <row r="23" spans="1:24" x14ac:dyDescent="0.25">
      <c r="A23" s="90" t="s">
        <v>674</v>
      </c>
      <c r="B23" s="161" t="s">
        <v>560</v>
      </c>
      <c r="C23" s="161" t="s">
        <v>606</v>
      </c>
      <c r="D23" s="169"/>
      <c r="E23" s="90" t="s">
        <v>673</v>
      </c>
      <c r="F23" s="161" t="s">
        <v>322</v>
      </c>
      <c r="G23" s="161" t="s">
        <v>600</v>
      </c>
      <c r="H23" s="169"/>
      <c r="I23" s="207"/>
      <c r="J23" s="207"/>
      <c r="K23" s="207"/>
      <c r="L23" s="207"/>
      <c r="M23" s="207"/>
      <c r="N23" s="205"/>
      <c r="O23" s="205"/>
      <c r="P23" s="204"/>
      <c r="Q23" s="206"/>
      <c r="R23" s="205"/>
      <c r="S23" s="205"/>
      <c r="T23" s="204"/>
      <c r="U23" s="206"/>
      <c r="V23" s="205"/>
      <c r="W23" s="205"/>
      <c r="X23" s="204"/>
    </row>
    <row r="24" spans="1:24" x14ac:dyDescent="0.25">
      <c r="A24" s="90" t="s">
        <v>672</v>
      </c>
      <c r="B24" s="161" t="s">
        <v>671</v>
      </c>
      <c r="C24" s="161" t="s">
        <v>670</v>
      </c>
      <c r="D24" s="169"/>
      <c r="E24" s="90" t="s">
        <v>669</v>
      </c>
      <c r="F24" s="224" t="s">
        <v>668</v>
      </c>
      <c r="G24" s="224" t="s">
        <v>667</v>
      </c>
      <c r="H24" s="169"/>
      <c r="I24" s="207"/>
      <c r="J24" s="207"/>
      <c r="K24" s="207"/>
      <c r="L24" s="207"/>
      <c r="M24" s="207"/>
      <c r="N24" s="205"/>
      <c r="O24" s="205"/>
      <c r="P24" s="204"/>
      <c r="Q24" s="206"/>
      <c r="R24" s="205"/>
      <c r="S24" s="205"/>
      <c r="T24" s="204"/>
      <c r="U24" s="206"/>
      <c r="V24" s="205"/>
      <c r="W24" s="205"/>
      <c r="X24" s="204"/>
    </row>
    <row r="25" spans="1:24" x14ac:dyDescent="0.25">
      <c r="A25" s="90" t="s">
        <v>666</v>
      </c>
      <c r="B25" s="161" t="s">
        <v>314</v>
      </c>
      <c r="C25" s="161" t="s">
        <v>595</v>
      </c>
      <c r="D25" s="169"/>
      <c r="E25" s="90" t="s">
        <v>665</v>
      </c>
      <c r="F25" s="161" t="s">
        <v>664</v>
      </c>
      <c r="G25" s="161" t="s">
        <v>544</v>
      </c>
      <c r="H25" s="169"/>
      <c r="I25" s="207"/>
      <c r="J25" s="207"/>
      <c r="K25" s="207"/>
      <c r="L25" s="207"/>
      <c r="M25" s="207"/>
      <c r="N25" s="205"/>
      <c r="O25" s="205"/>
      <c r="P25" s="204"/>
      <c r="Q25" s="206"/>
      <c r="R25" s="205"/>
      <c r="S25" s="205"/>
      <c r="T25" s="204"/>
      <c r="U25" s="206"/>
      <c r="V25" s="205"/>
      <c r="W25" s="205"/>
      <c r="X25" s="204"/>
    </row>
    <row r="26" spans="1:24" x14ac:dyDescent="0.25">
      <c r="A26" s="90" t="s">
        <v>663</v>
      </c>
      <c r="B26" s="161" t="s">
        <v>662</v>
      </c>
      <c r="C26" s="161" t="s">
        <v>544</v>
      </c>
      <c r="D26" s="169"/>
      <c r="E26" s="90" t="s">
        <v>661</v>
      </c>
      <c r="F26" s="161" t="s">
        <v>660</v>
      </c>
      <c r="G26" s="161" t="s">
        <v>544</v>
      </c>
      <c r="H26" s="169"/>
      <c r="I26" s="207"/>
      <c r="J26" s="207"/>
      <c r="K26" s="207"/>
      <c r="L26" s="207"/>
      <c r="M26" s="207"/>
      <c r="N26" s="205"/>
      <c r="O26" s="205"/>
      <c r="P26" s="204"/>
      <c r="Q26" s="206"/>
      <c r="R26" s="205"/>
      <c r="S26" s="205"/>
      <c r="T26" s="204"/>
      <c r="U26" s="206"/>
      <c r="V26" s="205"/>
      <c r="W26" s="205"/>
      <c r="X26" s="204"/>
    </row>
    <row r="27" spans="1:24" x14ac:dyDescent="0.25">
      <c r="A27" s="90" t="s">
        <v>659</v>
      </c>
      <c r="B27" s="161" t="s">
        <v>540</v>
      </c>
      <c r="C27" s="161" t="s">
        <v>552</v>
      </c>
      <c r="D27" s="169"/>
      <c r="E27" s="90" t="s">
        <v>658</v>
      </c>
      <c r="F27" s="161" t="s">
        <v>657</v>
      </c>
      <c r="G27" s="161" t="s">
        <v>656</v>
      </c>
      <c r="H27" s="169"/>
      <c r="I27" s="207"/>
      <c r="J27" s="207"/>
      <c r="K27" s="207"/>
      <c r="L27" s="207"/>
      <c r="M27" s="207"/>
      <c r="N27" s="205"/>
      <c r="O27" s="205"/>
      <c r="P27" s="204"/>
      <c r="Q27" s="206"/>
      <c r="R27" s="205"/>
      <c r="S27" s="205"/>
      <c r="T27" s="204"/>
      <c r="U27" s="206"/>
      <c r="V27" s="205"/>
      <c r="W27" s="205"/>
      <c r="X27" s="204"/>
    </row>
    <row r="28" spans="1:24" x14ac:dyDescent="0.25">
      <c r="A28" s="90" t="s">
        <v>655</v>
      </c>
      <c r="B28" s="161" t="s">
        <v>654</v>
      </c>
      <c r="C28" s="161" t="s">
        <v>600</v>
      </c>
      <c r="D28" s="169"/>
      <c r="E28" s="90" t="s">
        <v>653</v>
      </c>
      <c r="F28" s="161" t="s">
        <v>652</v>
      </c>
      <c r="G28" s="161" t="s">
        <v>598</v>
      </c>
      <c r="H28" s="169"/>
      <c r="I28" s="207"/>
      <c r="J28" s="207"/>
      <c r="K28" s="207"/>
      <c r="L28" s="207"/>
      <c r="M28" s="207"/>
      <c r="N28" s="205"/>
      <c r="O28" s="205"/>
      <c r="P28" s="204"/>
      <c r="Q28" s="206"/>
      <c r="R28" s="205"/>
      <c r="S28" s="205"/>
      <c r="T28" s="204"/>
      <c r="U28" s="206"/>
      <c r="V28" s="205"/>
      <c r="W28" s="205"/>
      <c r="X28" s="204"/>
    </row>
    <row r="29" spans="1:24" x14ac:dyDescent="0.25">
      <c r="A29" s="179"/>
      <c r="B29" s="178"/>
      <c r="D29" s="178"/>
      <c r="E29" s="179"/>
      <c r="F29" s="207"/>
      <c r="G29" s="207"/>
      <c r="H29" s="207"/>
      <c r="I29" s="207"/>
      <c r="J29" s="207"/>
      <c r="K29" s="207"/>
      <c r="L29" s="207"/>
      <c r="M29" s="207"/>
      <c r="N29" s="205"/>
      <c r="O29" s="205"/>
      <c r="P29" s="204"/>
      <c r="Q29" s="206"/>
      <c r="R29" s="205"/>
      <c r="S29" s="205"/>
      <c r="T29" s="204"/>
      <c r="U29" s="206"/>
      <c r="V29" s="205"/>
      <c r="W29" s="205"/>
      <c r="X29" s="204"/>
    </row>
    <row r="31" spans="1:24" s="199" customFormat="1" ht="18.75" x14ac:dyDescent="0.25">
      <c r="A31" s="203" t="s">
        <v>651</v>
      </c>
      <c r="B31" s="202"/>
      <c r="C31" s="202"/>
      <c r="D31" s="202"/>
      <c r="E31" s="202"/>
      <c r="F31" s="202"/>
      <c r="G31" s="202"/>
      <c r="H31" s="202"/>
      <c r="I31" s="201"/>
      <c r="J31" s="201"/>
      <c r="K31" s="201"/>
      <c r="L31" s="201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</row>
    <row r="33" spans="1:12" x14ac:dyDescent="0.25">
      <c r="A33" s="186" t="s">
        <v>650</v>
      </c>
      <c r="B33" s="185"/>
      <c r="C33" s="185"/>
      <c r="D33" s="184"/>
      <c r="E33" s="198" t="s">
        <v>649</v>
      </c>
      <c r="F33" s="197"/>
      <c r="G33" s="197"/>
      <c r="H33" s="196"/>
    </row>
    <row r="34" spans="1:12" x14ac:dyDescent="0.25">
      <c r="A34" s="195" t="s">
        <v>569</v>
      </c>
      <c r="B34" s="194" t="s">
        <v>568</v>
      </c>
      <c r="C34" s="194" t="s">
        <v>567</v>
      </c>
      <c r="D34" s="169"/>
      <c r="E34" s="193" t="s">
        <v>569</v>
      </c>
      <c r="F34" s="193" t="s">
        <v>568</v>
      </c>
      <c r="G34" s="193" t="s">
        <v>567</v>
      </c>
      <c r="H34" s="192"/>
    </row>
    <row r="35" spans="1:12" x14ac:dyDescent="0.25">
      <c r="A35" s="90" t="s">
        <v>648</v>
      </c>
      <c r="B35" s="161" t="s">
        <v>13</v>
      </c>
      <c r="C35" s="161" t="s">
        <v>635</v>
      </c>
      <c r="D35" s="175"/>
      <c r="E35" s="176" t="s">
        <v>647</v>
      </c>
      <c r="F35" s="162" t="s">
        <v>42</v>
      </c>
      <c r="G35" s="162" t="s">
        <v>606</v>
      </c>
      <c r="H35" s="191"/>
    </row>
    <row r="36" spans="1:12" x14ac:dyDescent="0.25">
      <c r="A36" s="90" t="s">
        <v>646</v>
      </c>
      <c r="B36" s="161" t="s">
        <v>41</v>
      </c>
      <c r="C36" s="161" t="s">
        <v>606</v>
      </c>
      <c r="D36" s="175"/>
      <c r="E36" s="176" t="s">
        <v>645</v>
      </c>
      <c r="F36" s="162" t="s">
        <v>45</v>
      </c>
      <c r="G36" s="162" t="s">
        <v>625</v>
      </c>
      <c r="H36" s="191"/>
    </row>
    <row r="37" spans="1:12" x14ac:dyDescent="0.25">
      <c r="A37" s="90" t="s">
        <v>644</v>
      </c>
      <c r="B37" s="162" t="s">
        <v>545</v>
      </c>
      <c r="C37" s="162" t="s">
        <v>544</v>
      </c>
      <c r="D37" s="175"/>
      <c r="E37" s="176" t="s">
        <v>643</v>
      </c>
      <c r="F37" s="162" t="s">
        <v>543</v>
      </c>
      <c r="G37" s="162" t="s">
        <v>600</v>
      </c>
      <c r="H37" s="191"/>
    </row>
    <row r="38" spans="1:12" x14ac:dyDescent="0.25">
      <c r="A38" s="90" t="s">
        <v>642</v>
      </c>
      <c r="B38" s="162" t="s">
        <v>641</v>
      </c>
      <c r="C38" s="162" t="s">
        <v>544</v>
      </c>
      <c r="D38" s="175"/>
      <c r="E38" s="176" t="s">
        <v>640</v>
      </c>
      <c r="F38" s="162" t="s">
        <v>534</v>
      </c>
      <c r="G38" s="162" t="s">
        <v>544</v>
      </c>
      <c r="H38" s="191"/>
    </row>
    <row r="39" spans="1:12" x14ac:dyDescent="0.25">
      <c r="A39" s="90" t="s">
        <v>639</v>
      </c>
      <c r="B39" s="162" t="s">
        <v>638</v>
      </c>
      <c r="C39" s="162" t="s">
        <v>592</v>
      </c>
      <c r="D39" s="175"/>
      <c r="E39" s="176" t="s">
        <v>637</v>
      </c>
      <c r="F39" s="162" t="s">
        <v>636</v>
      </c>
      <c r="G39" s="162" t="s">
        <v>635</v>
      </c>
      <c r="H39" s="191"/>
    </row>
    <row r="40" spans="1:12" x14ac:dyDescent="0.25">
      <c r="A40" s="90" t="s">
        <v>634</v>
      </c>
      <c r="B40" s="161" t="s">
        <v>564</v>
      </c>
      <c r="C40" s="161" t="s">
        <v>600</v>
      </c>
      <c r="D40" s="175"/>
      <c r="E40" s="176" t="s">
        <v>633</v>
      </c>
      <c r="F40" s="162" t="s">
        <v>18</v>
      </c>
      <c r="G40" s="162" t="s">
        <v>590</v>
      </c>
      <c r="H40" s="191"/>
    </row>
    <row r="41" spans="1:12" x14ac:dyDescent="0.25">
      <c r="A41" s="90" t="s">
        <v>632</v>
      </c>
      <c r="B41" s="161" t="s">
        <v>631</v>
      </c>
      <c r="C41" s="161" t="s">
        <v>584</v>
      </c>
      <c r="D41" s="190"/>
      <c r="E41" s="189"/>
      <c r="F41" s="188"/>
      <c r="G41" s="188"/>
      <c r="H41" s="187"/>
      <c r="I41" s="179"/>
      <c r="J41" s="178"/>
      <c r="K41" s="178"/>
      <c r="L41" s="169"/>
    </row>
    <row r="42" spans="1:12" x14ac:dyDescent="0.25">
      <c r="A42" s="179"/>
      <c r="B42" s="178"/>
      <c r="C42" s="178"/>
      <c r="D42" s="178"/>
      <c r="E42" s="189"/>
      <c r="F42" s="188"/>
      <c r="G42" s="188"/>
      <c r="H42" s="187"/>
      <c r="I42" s="179"/>
      <c r="J42" s="178"/>
      <c r="K42" s="178"/>
      <c r="L42" s="169"/>
    </row>
    <row r="43" spans="1:12" x14ac:dyDescent="0.25">
      <c r="A43" s="186" t="s">
        <v>630</v>
      </c>
      <c r="B43" s="185"/>
      <c r="C43" s="185"/>
      <c r="D43" s="184"/>
      <c r="E43" s="186" t="s">
        <v>629</v>
      </c>
      <c r="F43" s="185"/>
      <c r="G43" s="185"/>
      <c r="H43" s="184"/>
      <c r="I43" s="179"/>
      <c r="J43" s="178"/>
      <c r="K43" s="178"/>
      <c r="L43" s="169"/>
    </row>
    <row r="44" spans="1:12" s="151" customFormat="1" x14ac:dyDescent="0.25">
      <c r="A44" s="183" t="s">
        <v>569</v>
      </c>
      <c r="B44" s="183" t="s">
        <v>568</v>
      </c>
      <c r="C44" s="183" t="s">
        <v>567</v>
      </c>
      <c r="D44" s="180"/>
      <c r="E44" s="164" t="s">
        <v>569</v>
      </c>
      <c r="F44" s="183" t="s">
        <v>568</v>
      </c>
      <c r="G44" s="183" t="s">
        <v>567</v>
      </c>
      <c r="H44" s="180"/>
      <c r="I44" s="182"/>
      <c r="J44" s="181"/>
      <c r="K44" s="181"/>
      <c r="L44" s="180"/>
    </row>
    <row r="45" spans="1:12" x14ac:dyDescent="0.25">
      <c r="A45" s="90" t="s">
        <v>628</v>
      </c>
      <c r="B45" s="161" t="s">
        <v>15</v>
      </c>
      <c r="C45" s="161" t="s">
        <v>627</v>
      </c>
      <c r="D45" s="169"/>
      <c r="E45" s="90" t="s">
        <v>626</v>
      </c>
      <c r="F45" s="161" t="s">
        <v>44</v>
      </c>
      <c r="G45" s="161" t="s">
        <v>625</v>
      </c>
      <c r="H45" s="175"/>
      <c r="I45" s="179"/>
      <c r="J45" s="178"/>
      <c r="K45" s="178"/>
      <c r="L45" s="169"/>
    </row>
    <row r="46" spans="1:12" x14ac:dyDescent="0.25">
      <c r="A46" s="90" t="s">
        <v>624</v>
      </c>
      <c r="B46" s="161" t="s">
        <v>14</v>
      </c>
      <c r="C46" s="161" t="s">
        <v>544</v>
      </c>
      <c r="D46" s="169"/>
      <c r="E46" s="90" t="s">
        <v>623</v>
      </c>
      <c r="F46" s="161" t="s">
        <v>20</v>
      </c>
      <c r="G46" s="161" t="s">
        <v>544</v>
      </c>
      <c r="H46" s="175"/>
      <c r="I46" s="179"/>
      <c r="J46" s="178"/>
      <c r="K46" s="178"/>
      <c r="L46" s="169"/>
    </row>
    <row r="47" spans="1:12" x14ac:dyDescent="0.25">
      <c r="A47" s="176" t="s">
        <v>622</v>
      </c>
      <c r="B47" s="162" t="s">
        <v>547</v>
      </c>
      <c r="C47" s="162" t="s">
        <v>544</v>
      </c>
      <c r="D47" s="169"/>
      <c r="E47" s="90" t="s">
        <v>621</v>
      </c>
      <c r="F47" s="162" t="s">
        <v>87</v>
      </c>
      <c r="G47" s="162" t="s">
        <v>600</v>
      </c>
      <c r="H47" s="175"/>
      <c r="I47" s="179"/>
      <c r="J47" s="178"/>
      <c r="K47" s="178"/>
      <c r="L47" s="169"/>
    </row>
    <row r="48" spans="1:12" x14ac:dyDescent="0.25">
      <c r="A48" s="176" t="s">
        <v>620</v>
      </c>
      <c r="B48" s="162" t="s">
        <v>619</v>
      </c>
      <c r="C48" s="162" t="s">
        <v>600</v>
      </c>
      <c r="D48" s="169"/>
      <c r="E48" s="90" t="s">
        <v>618</v>
      </c>
      <c r="F48" s="161" t="s">
        <v>617</v>
      </c>
      <c r="G48" s="161" t="s">
        <v>592</v>
      </c>
      <c r="H48" s="175"/>
      <c r="I48" s="179"/>
      <c r="J48" s="178"/>
      <c r="K48" s="178"/>
      <c r="L48" s="169"/>
    </row>
    <row r="49" spans="1:12" x14ac:dyDescent="0.25">
      <c r="A49" s="90" t="s">
        <v>616</v>
      </c>
      <c r="B49" s="161" t="s">
        <v>615</v>
      </c>
      <c r="C49" s="161" t="s">
        <v>592</v>
      </c>
      <c r="D49" s="169"/>
      <c r="E49" s="90" t="s">
        <v>614</v>
      </c>
      <c r="F49" s="161" t="s">
        <v>613</v>
      </c>
      <c r="G49" s="161" t="s">
        <v>595</v>
      </c>
      <c r="H49" s="175"/>
      <c r="I49" s="179"/>
      <c r="J49" s="178"/>
      <c r="K49" s="178"/>
      <c r="L49" s="169"/>
    </row>
    <row r="50" spans="1:12" x14ac:dyDescent="0.25">
      <c r="A50" s="90" t="s">
        <v>612</v>
      </c>
      <c r="B50" s="161" t="s">
        <v>551</v>
      </c>
      <c r="C50" s="161" t="s">
        <v>590</v>
      </c>
      <c r="D50" s="169"/>
      <c r="E50" s="90" t="s">
        <v>611</v>
      </c>
      <c r="F50" s="161" t="s">
        <v>610</v>
      </c>
      <c r="G50" s="161" t="s">
        <v>598</v>
      </c>
      <c r="H50" s="175"/>
      <c r="I50" s="179"/>
      <c r="J50" s="178"/>
      <c r="K50" s="178"/>
      <c r="L50" s="169"/>
    </row>
    <row r="51" spans="1:12" x14ac:dyDescent="0.25">
      <c r="A51" s="179"/>
      <c r="B51" s="178"/>
      <c r="C51" s="178"/>
      <c r="D51" s="178"/>
      <c r="E51" s="189"/>
      <c r="F51" s="188"/>
      <c r="G51" s="188"/>
      <c r="H51" s="187"/>
      <c r="I51" s="179"/>
      <c r="J51" s="178"/>
      <c r="K51" s="178"/>
      <c r="L51" s="169"/>
    </row>
    <row r="52" spans="1:12" x14ac:dyDescent="0.25">
      <c r="A52" s="186" t="s">
        <v>609</v>
      </c>
      <c r="B52" s="185"/>
      <c r="C52" s="185"/>
      <c r="D52" s="184"/>
      <c r="E52" s="186" t="s">
        <v>608</v>
      </c>
      <c r="F52" s="185"/>
      <c r="G52" s="185"/>
      <c r="H52" s="184"/>
      <c r="I52" s="179"/>
      <c r="J52" s="178"/>
      <c r="K52" s="178"/>
      <c r="L52" s="169"/>
    </row>
    <row r="53" spans="1:12" s="151" customFormat="1" x14ac:dyDescent="0.25">
      <c r="A53" s="183" t="s">
        <v>569</v>
      </c>
      <c r="B53" s="183" t="s">
        <v>568</v>
      </c>
      <c r="C53" s="183" t="s">
        <v>567</v>
      </c>
      <c r="D53" s="180"/>
      <c r="E53" s="183" t="s">
        <v>569</v>
      </c>
      <c r="F53" s="183" t="s">
        <v>568</v>
      </c>
      <c r="G53" s="183" t="s">
        <v>567</v>
      </c>
      <c r="H53" s="180"/>
      <c r="I53" s="182"/>
      <c r="J53" s="181"/>
      <c r="K53" s="181"/>
      <c r="L53" s="180"/>
    </row>
    <row r="54" spans="1:12" x14ac:dyDescent="0.25">
      <c r="A54" s="90" t="s">
        <v>607</v>
      </c>
      <c r="B54" s="161" t="s">
        <v>558</v>
      </c>
      <c r="C54" s="161" t="s">
        <v>606</v>
      </c>
      <c r="D54" s="175"/>
      <c r="E54" s="90" t="s">
        <v>605</v>
      </c>
      <c r="F54" s="161" t="s">
        <v>89</v>
      </c>
      <c r="G54" s="161" t="s">
        <v>592</v>
      </c>
      <c r="H54" s="169"/>
      <c r="I54" s="179"/>
      <c r="J54" s="178"/>
      <c r="K54" s="178"/>
      <c r="L54" s="169"/>
    </row>
    <row r="55" spans="1:12" x14ac:dyDescent="0.25">
      <c r="A55" s="90" t="s">
        <v>604</v>
      </c>
      <c r="B55" s="161" t="s">
        <v>16</v>
      </c>
      <c r="C55" s="161" t="s">
        <v>544</v>
      </c>
      <c r="D55" s="175"/>
      <c r="E55" s="90" t="s">
        <v>603</v>
      </c>
      <c r="F55" s="161" t="s">
        <v>602</v>
      </c>
      <c r="G55" s="161" t="s">
        <v>544</v>
      </c>
      <c r="H55" s="169"/>
    </row>
    <row r="56" spans="1:12" x14ac:dyDescent="0.25">
      <c r="A56" s="90" t="s">
        <v>601</v>
      </c>
      <c r="B56" s="162" t="s">
        <v>86</v>
      </c>
      <c r="C56" s="162" t="s">
        <v>600</v>
      </c>
      <c r="D56" s="177"/>
      <c r="E56" s="176" t="s">
        <v>599</v>
      </c>
      <c r="F56" s="162" t="s">
        <v>88</v>
      </c>
      <c r="G56" s="162" t="s">
        <v>598</v>
      </c>
      <c r="H56" s="169"/>
    </row>
    <row r="57" spans="1:12" x14ac:dyDescent="0.25">
      <c r="A57" s="90" t="s">
        <v>597</v>
      </c>
      <c r="B57" s="161" t="s">
        <v>559</v>
      </c>
      <c r="C57" s="161" t="s">
        <v>590</v>
      </c>
      <c r="D57" s="175"/>
      <c r="E57" s="90" t="s">
        <v>596</v>
      </c>
      <c r="F57" s="161" t="s">
        <v>562</v>
      </c>
      <c r="G57" s="161" t="s">
        <v>595</v>
      </c>
      <c r="H57" s="169"/>
    </row>
    <row r="58" spans="1:12" x14ac:dyDescent="0.25">
      <c r="A58" s="90" t="s">
        <v>594</v>
      </c>
      <c r="B58" s="162" t="s">
        <v>593</v>
      </c>
      <c r="C58" s="162" t="s">
        <v>592</v>
      </c>
      <c r="D58" s="175"/>
      <c r="E58" s="174" t="s">
        <v>591</v>
      </c>
      <c r="F58" s="173" t="s">
        <v>557</v>
      </c>
      <c r="G58" s="173" t="s">
        <v>590</v>
      </c>
      <c r="H58" s="169"/>
    </row>
    <row r="59" spans="1:12" x14ac:dyDescent="0.25">
      <c r="A59" s="90" t="s">
        <v>589</v>
      </c>
      <c r="B59" s="161" t="s">
        <v>588</v>
      </c>
      <c r="C59" s="161" t="s">
        <v>587</v>
      </c>
      <c r="D59" s="172"/>
      <c r="E59" s="171" t="s">
        <v>586</v>
      </c>
      <c r="F59" s="170" t="s">
        <v>585</v>
      </c>
      <c r="G59" s="170" t="s">
        <v>584</v>
      </c>
      <c r="H59" s="169"/>
    </row>
    <row r="65" spans="1:7" ht="15.75" customHeight="1" x14ac:dyDescent="0.25"/>
    <row r="66" spans="1:7" ht="15.75" customHeight="1" x14ac:dyDescent="0.25">
      <c r="A66" s="168" t="s">
        <v>583</v>
      </c>
      <c r="B66" s="156"/>
      <c r="C66" s="156"/>
      <c r="D66" s="156"/>
      <c r="E66" s="156"/>
      <c r="F66" s="156"/>
      <c r="G66" s="156"/>
    </row>
    <row r="67" spans="1:7" ht="15.75" customHeight="1" x14ac:dyDescent="0.25"/>
    <row r="68" spans="1:7" ht="15.75" customHeight="1" x14ac:dyDescent="0.25">
      <c r="A68" s="167" t="s">
        <v>527</v>
      </c>
      <c r="B68" s="166"/>
      <c r="C68" s="165"/>
      <c r="E68" s="167" t="s">
        <v>523</v>
      </c>
      <c r="F68" s="166"/>
      <c r="G68" s="165"/>
    </row>
    <row r="69" spans="1:7" s="151" customFormat="1" ht="15.75" customHeight="1" x14ac:dyDescent="0.25">
      <c r="A69" s="164" t="s">
        <v>569</v>
      </c>
      <c r="B69" s="164" t="s">
        <v>568</v>
      </c>
      <c r="C69" s="164" t="s">
        <v>567</v>
      </c>
      <c r="E69" s="164" t="s">
        <v>569</v>
      </c>
      <c r="F69" s="152" t="s">
        <v>568</v>
      </c>
      <c r="G69" s="152" t="s">
        <v>567</v>
      </c>
    </row>
    <row r="70" spans="1:7" ht="15.75" customHeight="1" x14ac:dyDescent="0.25">
      <c r="A70" s="90" t="s">
        <v>582</v>
      </c>
      <c r="B70" s="161" t="s">
        <v>414</v>
      </c>
      <c r="C70" s="161" t="s">
        <v>581</v>
      </c>
      <c r="E70" s="90" t="s">
        <v>580</v>
      </c>
      <c r="F70" s="162" t="s">
        <v>412</v>
      </c>
      <c r="G70" s="161" t="s">
        <v>579</v>
      </c>
    </row>
    <row r="71" spans="1:7" ht="15.75" customHeight="1" x14ac:dyDescent="0.25">
      <c r="A71" s="90" t="s">
        <v>578</v>
      </c>
      <c r="B71" s="162" t="s">
        <v>545</v>
      </c>
      <c r="C71" s="162" t="s">
        <v>544</v>
      </c>
      <c r="E71" s="90" t="s">
        <v>577</v>
      </c>
      <c r="F71" s="162" t="s">
        <v>534</v>
      </c>
      <c r="G71" s="162" t="s">
        <v>544</v>
      </c>
    </row>
    <row r="72" spans="1:7" ht="15.75" customHeight="1" x14ac:dyDescent="0.25">
      <c r="A72" s="90" t="s">
        <v>576</v>
      </c>
      <c r="B72" s="161" t="s">
        <v>536</v>
      </c>
      <c r="C72" s="161" t="s">
        <v>574</v>
      </c>
      <c r="E72" s="90" t="s">
        <v>575</v>
      </c>
      <c r="F72" s="162" t="s">
        <v>413</v>
      </c>
      <c r="G72" s="161" t="s">
        <v>549</v>
      </c>
    </row>
    <row r="73" spans="1:7" ht="15.75" customHeight="1" x14ac:dyDescent="0.25">
      <c r="A73" s="90" t="s">
        <v>573</v>
      </c>
      <c r="B73" s="161" t="s">
        <v>529</v>
      </c>
      <c r="C73" s="161" t="s">
        <v>552</v>
      </c>
      <c r="E73" s="90" t="s">
        <v>572</v>
      </c>
      <c r="F73" s="163" t="s">
        <v>535</v>
      </c>
      <c r="G73" s="163" t="s">
        <v>552</v>
      </c>
    </row>
    <row r="74" spans="1:7" ht="15.75" customHeight="1" x14ac:dyDescent="0.25">
      <c r="A74" s="160"/>
    </row>
    <row r="75" spans="1:7" ht="15.75" customHeight="1" x14ac:dyDescent="0.25">
      <c r="A75" s="160"/>
      <c r="B75" s="160"/>
      <c r="C75" s="160"/>
      <c r="D75" s="159"/>
      <c r="E75" s="159"/>
      <c r="F75" s="159"/>
      <c r="G75" s="159"/>
    </row>
    <row r="76" spans="1:7" ht="15.75" customHeight="1" x14ac:dyDescent="0.25">
      <c r="A76" s="158" t="s">
        <v>571</v>
      </c>
      <c r="B76" s="157"/>
      <c r="C76" s="156"/>
      <c r="D76" s="156"/>
      <c r="E76" s="156"/>
      <c r="F76" s="156"/>
      <c r="G76" s="156"/>
    </row>
    <row r="78" spans="1:7" x14ac:dyDescent="0.25">
      <c r="A78" s="155" t="s">
        <v>570</v>
      </c>
      <c r="B78" s="154"/>
      <c r="C78" s="153"/>
      <c r="E78" s="155" t="s">
        <v>570</v>
      </c>
      <c r="F78" s="154"/>
      <c r="G78" s="153"/>
    </row>
    <row r="79" spans="1:7" s="151" customFormat="1" x14ac:dyDescent="0.25">
      <c r="A79" s="152" t="s">
        <v>569</v>
      </c>
      <c r="B79" s="152" t="s">
        <v>568</v>
      </c>
      <c r="C79" s="152" t="s">
        <v>567</v>
      </c>
      <c r="E79" s="152" t="s">
        <v>569</v>
      </c>
      <c r="F79" s="152" t="s">
        <v>568</v>
      </c>
      <c r="G79" s="152" t="s">
        <v>567</v>
      </c>
    </row>
    <row r="80" spans="1:7" x14ac:dyDescent="0.25">
      <c r="A80" s="149" t="s">
        <v>566</v>
      </c>
      <c r="B80" s="150" t="s">
        <v>317</v>
      </c>
      <c r="C80" s="149" t="s">
        <v>556</v>
      </c>
      <c r="E80" s="149" t="s">
        <v>147</v>
      </c>
      <c r="F80" s="15" t="s">
        <v>86</v>
      </c>
      <c r="G80" s="149" t="s">
        <v>542</v>
      </c>
    </row>
    <row r="81" spans="1:7" x14ac:dyDescent="0.25">
      <c r="A81" s="148"/>
      <c r="B81" s="150" t="s">
        <v>565</v>
      </c>
      <c r="C81" s="148"/>
      <c r="E81" s="148"/>
      <c r="F81" s="15" t="s">
        <v>564</v>
      </c>
      <c r="G81" s="148"/>
    </row>
    <row r="82" spans="1:7" x14ac:dyDescent="0.25">
      <c r="A82" s="149" t="s">
        <v>196</v>
      </c>
      <c r="B82" s="15" t="s">
        <v>412</v>
      </c>
      <c r="C82" s="149" t="s">
        <v>563</v>
      </c>
      <c r="E82" s="149" t="s">
        <v>144</v>
      </c>
      <c r="F82" s="15" t="s">
        <v>562</v>
      </c>
      <c r="G82" s="149" t="s">
        <v>561</v>
      </c>
    </row>
    <row r="83" spans="1:7" x14ac:dyDescent="0.25">
      <c r="A83" s="148"/>
      <c r="B83" s="15" t="s">
        <v>13</v>
      </c>
      <c r="C83" s="148"/>
      <c r="E83" s="148"/>
      <c r="F83" s="15" t="s">
        <v>314</v>
      </c>
      <c r="G83" s="148"/>
    </row>
    <row r="84" spans="1:7" x14ac:dyDescent="0.25">
      <c r="A84" s="149" t="s">
        <v>191</v>
      </c>
      <c r="B84" s="15" t="s">
        <v>45</v>
      </c>
      <c r="C84" s="149" t="s">
        <v>556</v>
      </c>
      <c r="E84" s="149" t="s">
        <v>149</v>
      </c>
      <c r="F84" s="15" t="s">
        <v>385</v>
      </c>
      <c r="G84" s="149" t="s">
        <v>555</v>
      </c>
    </row>
    <row r="85" spans="1:7" x14ac:dyDescent="0.25">
      <c r="A85" s="148"/>
      <c r="B85" s="15" t="s">
        <v>44</v>
      </c>
      <c r="C85" s="148"/>
      <c r="E85" s="148"/>
      <c r="F85" s="15" t="s">
        <v>324</v>
      </c>
      <c r="G85" s="148"/>
    </row>
    <row r="86" spans="1:7" x14ac:dyDescent="0.25">
      <c r="A86" s="149" t="s">
        <v>197</v>
      </c>
      <c r="B86" s="15" t="s">
        <v>560</v>
      </c>
      <c r="C86" s="149" t="s">
        <v>553</v>
      </c>
      <c r="E86" s="149" t="s">
        <v>143</v>
      </c>
      <c r="F86" s="15" t="s">
        <v>559</v>
      </c>
      <c r="G86" s="149" t="s">
        <v>549</v>
      </c>
    </row>
    <row r="87" spans="1:7" x14ac:dyDescent="0.25">
      <c r="A87" s="148"/>
      <c r="B87" s="15" t="s">
        <v>558</v>
      </c>
      <c r="C87" s="148"/>
      <c r="E87" s="148"/>
      <c r="F87" s="15" t="s">
        <v>557</v>
      </c>
      <c r="G87" s="148"/>
    </row>
    <row r="88" spans="1:7" x14ac:dyDescent="0.25">
      <c r="A88" s="149" t="s">
        <v>192</v>
      </c>
      <c r="B88" s="15" t="s">
        <v>347</v>
      </c>
      <c r="C88" s="149" t="s">
        <v>556</v>
      </c>
      <c r="E88" s="149" t="s">
        <v>142</v>
      </c>
      <c r="F88" s="15" t="s">
        <v>88</v>
      </c>
      <c r="G88" s="149" t="s">
        <v>555</v>
      </c>
    </row>
    <row r="89" spans="1:7" x14ac:dyDescent="0.25">
      <c r="A89" s="148"/>
      <c r="B89" s="15" t="s">
        <v>319</v>
      </c>
      <c r="C89" s="148"/>
      <c r="E89" s="148"/>
      <c r="F89" s="15" t="s">
        <v>554</v>
      </c>
      <c r="G89" s="148"/>
    </row>
    <row r="90" spans="1:7" x14ac:dyDescent="0.25">
      <c r="A90" s="149" t="s">
        <v>199</v>
      </c>
      <c r="B90" s="15" t="s">
        <v>42</v>
      </c>
      <c r="C90" s="149" t="s">
        <v>553</v>
      </c>
      <c r="E90" s="149" t="s">
        <v>145</v>
      </c>
      <c r="F90" s="15" t="s">
        <v>529</v>
      </c>
      <c r="G90" s="149" t="s">
        <v>552</v>
      </c>
    </row>
    <row r="91" spans="1:7" x14ac:dyDescent="0.25">
      <c r="A91" s="148"/>
      <c r="B91" s="15" t="s">
        <v>41</v>
      </c>
      <c r="C91" s="148"/>
      <c r="E91" s="148"/>
      <c r="F91" s="15" t="s">
        <v>535</v>
      </c>
      <c r="G91" s="148"/>
    </row>
    <row r="92" spans="1:7" x14ac:dyDescent="0.25">
      <c r="A92" s="149" t="s">
        <v>194</v>
      </c>
      <c r="B92" s="15" t="s">
        <v>323</v>
      </c>
      <c r="C92" s="149" t="s">
        <v>552</v>
      </c>
      <c r="E92" s="149" t="s">
        <v>148</v>
      </c>
      <c r="F92" s="15" t="s">
        <v>413</v>
      </c>
      <c r="G92" s="149" t="s">
        <v>549</v>
      </c>
    </row>
    <row r="93" spans="1:7" x14ac:dyDescent="0.25">
      <c r="A93" s="148"/>
      <c r="B93" s="15" t="s">
        <v>349</v>
      </c>
      <c r="C93" s="148"/>
      <c r="E93" s="148"/>
      <c r="F93" s="15" t="s">
        <v>551</v>
      </c>
      <c r="G93" s="148"/>
    </row>
    <row r="94" spans="1:7" x14ac:dyDescent="0.25">
      <c r="A94" s="149" t="s">
        <v>201</v>
      </c>
      <c r="B94" s="15" t="s">
        <v>14</v>
      </c>
      <c r="C94" s="149" t="s">
        <v>544</v>
      </c>
      <c r="E94" s="149" t="s">
        <v>150</v>
      </c>
      <c r="F94" s="15" t="s">
        <v>550</v>
      </c>
      <c r="G94" s="149" t="s">
        <v>549</v>
      </c>
    </row>
    <row r="95" spans="1:7" x14ac:dyDescent="0.25">
      <c r="A95" s="148"/>
      <c r="B95" s="15" t="s">
        <v>20</v>
      </c>
      <c r="C95" s="148"/>
      <c r="E95" s="148"/>
      <c r="F95" s="15" t="s">
        <v>548</v>
      </c>
      <c r="G95" s="148"/>
    </row>
    <row r="96" spans="1:7" x14ac:dyDescent="0.25">
      <c r="A96" s="149" t="s">
        <v>140</v>
      </c>
      <c r="B96" s="15" t="s">
        <v>547</v>
      </c>
      <c r="C96" s="149" t="s">
        <v>544</v>
      </c>
    </row>
    <row r="97" spans="1:3" x14ac:dyDescent="0.25">
      <c r="A97" s="148"/>
      <c r="B97" s="15" t="s">
        <v>546</v>
      </c>
      <c r="C97" s="148"/>
    </row>
    <row r="98" spans="1:3" x14ac:dyDescent="0.25">
      <c r="A98" s="149" t="s">
        <v>146</v>
      </c>
      <c r="B98" s="15" t="s">
        <v>545</v>
      </c>
      <c r="C98" s="149" t="s">
        <v>544</v>
      </c>
    </row>
    <row r="99" spans="1:3" x14ac:dyDescent="0.25">
      <c r="A99" s="148"/>
      <c r="B99" s="15" t="s">
        <v>16</v>
      </c>
      <c r="C99" s="148"/>
    </row>
    <row r="100" spans="1:3" x14ac:dyDescent="0.25">
      <c r="A100" s="149" t="s">
        <v>141</v>
      </c>
      <c r="B100" s="15" t="s">
        <v>543</v>
      </c>
      <c r="C100" s="149" t="s">
        <v>542</v>
      </c>
    </row>
    <row r="101" spans="1:3" x14ac:dyDescent="0.25">
      <c r="A101" s="148"/>
      <c r="B101" s="15" t="s">
        <v>87</v>
      </c>
      <c r="C101" s="148"/>
    </row>
    <row r="102" spans="1:3" x14ac:dyDescent="0.25">
      <c r="A102" s="149" t="s">
        <v>198</v>
      </c>
      <c r="B102" s="15" t="s">
        <v>322</v>
      </c>
      <c r="C102" s="149" t="s">
        <v>542</v>
      </c>
    </row>
    <row r="103" spans="1:3" x14ac:dyDescent="0.25">
      <c r="A103" s="148"/>
      <c r="B103" s="15" t="s">
        <v>541</v>
      </c>
      <c r="C103" s="148"/>
    </row>
    <row r="104" spans="1:3" x14ac:dyDescent="0.25">
      <c r="A104" s="149" t="s">
        <v>193</v>
      </c>
      <c r="B104" s="15" t="s">
        <v>540</v>
      </c>
      <c r="C104" s="149" t="s">
        <v>539</v>
      </c>
    </row>
    <row r="105" spans="1:3" x14ac:dyDescent="0.25">
      <c r="A105" s="148"/>
      <c r="B105" s="15" t="s">
        <v>362</v>
      </c>
      <c r="C105" s="148"/>
    </row>
  </sheetData>
  <mergeCells count="66">
    <mergeCell ref="A94:A95"/>
    <mergeCell ref="C94:C95"/>
    <mergeCell ref="A96:A97"/>
    <mergeCell ref="C96:C97"/>
    <mergeCell ref="A86:A87"/>
    <mergeCell ref="C86:C87"/>
    <mergeCell ref="A88:A89"/>
    <mergeCell ref="C88:C89"/>
    <mergeCell ref="G82:G83"/>
    <mergeCell ref="A92:A93"/>
    <mergeCell ref="E92:E93"/>
    <mergeCell ref="G92:G93"/>
    <mergeCell ref="C92:C93"/>
    <mergeCell ref="A82:A83"/>
    <mergeCell ref="A90:A91"/>
    <mergeCell ref="C90:C91"/>
    <mergeCell ref="C4:D4"/>
    <mergeCell ref="A3:D3"/>
    <mergeCell ref="A104:A105"/>
    <mergeCell ref="C104:C105"/>
    <mergeCell ref="A98:A99"/>
    <mergeCell ref="C98:C99"/>
    <mergeCell ref="A100:A101"/>
    <mergeCell ref="C100:C101"/>
    <mergeCell ref="A102:A103"/>
    <mergeCell ref="C102:C103"/>
    <mergeCell ref="E52:H52"/>
    <mergeCell ref="E78:G78"/>
    <mergeCell ref="Q3:T3"/>
    <mergeCell ref="U3:X3"/>
    <mergeCell ref="E12:H12"/>
    <mergeCell ref="A21:D21"/>
    <mergeCell ref="E21:H21"/>
    <mergeCell ref="E3:H3"/>
    <mergeCell ref="A12:D12"/>
    <mergeCell ref="M3:P3"/>
    <mergeCell ref="A1:H1"/>
    <mergeCell ref="A31:H31"/>
    <mergeCell ref="A66:G66"/>
    <mergeCell ref="E80:E81"/>
    <mergeCell ref="G80:G81"/>
    <mergeCell ref="A80:A81"/>
    <mergeCell ref="A78:C78"/>
    <mergeCell ref="C80:C81"/>
    <mergeCell ref="A68:C68"/>
    <mergeCell ref="E68:G68"/>
    <mergeCell ref="A33:D33"/>
    <mergeCell ref="E33:H33"/>
    <mergeCell ref="A84:A85"/>
    <mergeCell ref="C82:C83"/>
    <mergeCell ref="C84:C85"/>
    <mergeCell ref="E82:E83"/>
    <mergeCell ref="A76:G76"/>
    <mergeCell ref="A43:D43"/>
    <mergeCell ref="E43:H43"/>
    <mergeCell ref="A52:D52"/>
    <mergeCell ref="E94:E95"/>
    <mergeCell ref="G94:G95"/>
    <mergeCell ref="G84:G85"/>
    <mergeCell ref="E86:E87"/>
    <mergeCell ref="G86:G87"/>
    <mergeCell ref="E88:E89"/>
    <mergeCell ref="G88:G89"/>
    <mergeCell ref="E84:E85"/>
    <mergeCell ref="E90:E91"/>
    <mergeCell ref="G90:G9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&amp;CGROUPS - IAPS 2018 SQUASH CHAMPIONSHIPS (WELLINGTON COLLEGE)</oddHeader>
  </headerFooter>
  <rowBreaks count="2" manualBreakCount="2">
    <brk id="29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U11 RR</vt:lpstr>
      <vt:lpstr>U11 KO</vt:lpstr>
      <vt:lpstr>OPEN RR</vt:lpstr>
      <vt:lpstr>OPEN KO</vt:lpstr>
      <vt:lpstr>GIRLS RR</vt:lpstr>
      <vt:lpstr>GIRLS PLATE </vt:lpstr>
      <vt:lpstr>GIRLS CUP</vt:lpstr>
      <vt:lpstr>DUBS</vt:lpstr>
      <vt:lpstr>Groups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 Hide</dc:creator>
  <cp:lastModifiedBy>Emily Connell</cp:lastModifiedBy>
  <dcterms:created xsi:type="dcterms:W3CDTF">2018-03-28T12:51:55Z</dcterms:created>
  <dcterms:modified xsi:type="dcterms:W3CDTF">2018-03-29T11:39:42Z</dcterms:modified>
</cp:coreProperties>
</file>